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202_10\КЛО\Капітал_(безп)_МКУА_12_24_1лот(Панфілова)\ППА\"/>
    </mc:Choice>
  </mc:AlternateContent>
  <bookViews>
    <workbookView xWindow="0" yWindow="0" windowWidth="23040" windowHeight="919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1" i="9" l="1"/>
  <c r="E20" i="9"/>
  <c r="E19" i="9"/>
  <c r="E17" i="9"/>
  <c r="E16" i="9"/>
  <c r="E15" i="9"/>
  <c r="E13" i="9"/>
  <c r="E12" i="9"/>
  <c r="E11" i="9"/>
</calcChain>
</file>

<file path=xl/sharedStrings.xml><?xml version="1.0" encoding="utf-8"?>
<sst xmlns="http://schemas.openxmlformats.org/spreadsheetml/2006/main" count="180" uniqueCount="106">
  <si>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</si>
  <si>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</si>
  <si>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</si>
  <si>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</si>
  <si>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</si>
  <si>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</si>
  <si>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</si>
  <si>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</si>
  <si>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</si>
  <si>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</si>
  <si>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</si>
  <si>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</si>
  <si>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</si>
  <si>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</si>
  <si>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</si>
  <si>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</si>
  <si>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</si>
  <si>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</si>
  <si>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</si>
  <si>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</si>
  <si>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</si>
  <si>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</si>
  <si>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</si>
  <si>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</si>
  <si>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</si>
  <si>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</si>
  <si>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</si>
  <si>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</si>
  <si>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</si>
  <si>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</si>
  <si>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</si>
  <si>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</si>
  <si>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</si>
  <si>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</si>
  <si>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</si>
  <si>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</si>
  <si>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</si>
  <si>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</si>
  <si>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</si>
  <si>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</si>
  <si>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</si>
  <si>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</si>
  <si>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</si>
  <si>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</si>
  <si>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</si>
  <si>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</si>
  <si>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</si>
  <si>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</si>
  <si>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</si>
  <si>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</si>
  <si>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</si>
  <si>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</si>
  <si>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</si>
  <si>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</si>
  <si>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</si>
  <si>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</si>
  <si>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</si>
  <si>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</si>
  <si>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</si>
  <si>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</si>
  <si>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</si>
  <si>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ПУБЛІЧНЕ АКЦІОНЕРНЕ ТОВАРИСТВО "АКЦІОНЕРНО-КОМЕРЦІЙНИЙ БАНК "КАПІТАЛ" / ПАТ "АКБ "КАПІТАЛ"</t>
  </si>
  <si>
    <t>-</t>
  </si>
  <si>
    <t>інформація вдсутня</t>
  </si>
  <si>
    <t>Будівлі з господарськими спорудами загальною площею 732,6 кв.м., які розташовані за адресою: Донецька обл., м. Донецьк, проспект Панфілова, будинок 89; реєстраційний номер 20269033, інв.номер 25000</t>
  </si>
  <si>
    <t>Донецька обл., м. Донецьк, проспект Панфілова, будинок 89</t>
  </si>
  <si>
    <t xml:space="preserve">ні  </t>
  </si>
  <si>
    <t>ні (земельна ділянка 0,0983 га відсутній кадастровий номер)</t>
  </si>
  <si>
    <t>ні</t>
  </si>
  <si>
    <t>так</t>
  </si>
  <si>
    <t>фото відсутні</t>
  </si>
  <si>
    <t>ЗАТ "КОНСАЛТИНГЮРСЕРВІС"</t>
  </si>
  <si>
    <t>378/18</t>
  </si>
  <si>
    <t>G22N019766</t>
  </si>
  <si>
    <t>G22N020168</t>
  </si>
  <si>
    <t>G22N020666</t>
  </si>
  <si>
    <t>G22N025297</t>
  </si>
  <si>
    <t>торги не відбулись</t>
  </si>
  <si>
    <t>https://www.fg.gov.ua/passport/49559</t>
  </si>
  <si>
    <t xml:space="preserve">https://www.fg.gov.ua/lot/164907 </t>
  </si>
  <si>
    <t>https://www.fg.gov.ua/passport/49655</t>
  </si>
  <si>
    <t>https://www.fg.gov.ua/passport/49695</t>
  </si>
  <si>
    <t xml:space="preserve">https://www.fg.gov.ua/passport/49749 </t>
  </si>
  <si>
    <t>https://www.fg.gov.ua/passport/49894</t>
  </si>
  <si>
    <t>https://www.fg.gov.ua/lot/165314</t>
  </si>
  <si>
    <t>https://www.fg.gov.ua/passport/49986</t>
  </si>
  <si>
    <t xml:space="preserve">https://www.fg.gov.ua/passport/50025 </t>
  </si>
  <si>
    <t xml:space="preserve">https://www.fg.gov.ua/passport/50071 </t>
  </si>
  <si>
    <t xml:space="preserve">https://www.fg.gov.ua/passport/50342 </t>
  </si>
  <si>
    <t xml:space="preserve">https://www.fg.gov.ua/lot/165809 </t>
  </si>
  <si>
    <t>https://www.fg.gov.ua/lot/165809</t>
  </si>
  <si>
    <t xml:space="preserve">https://www.fg.gov.ua/passport/50402 </t>
  </si>
  <si>
    <t xml:space="preserve">https://www.fg.gov.ua/passport/50445 </t>
  </si>
  <si>
    <t xml:space="preserve">https://www.fg.gov.ua/passport/50474 </t>
  </si>
  <si>
    <t xml:space="preserve">https://www.fg.gov.ua/passport/56435 </t>
  </si>
  <si>
    <t xml:space="preserve">https://www.fg.gov.ua/lot/170378 </t>
  </si>
  <si>
    <t xml:space="preserve">https://www.fg.gov.ua/passport/56585 </t>
  </si>
  <si>
    <t xml:space="preserve">https://www.fg.gov.ua/passport/56640 </t>
  </si>
  <si>
    <t xml:space="preserve">https://www.fg.gov.ua/passport/56697 </t>
  </si>
  <si>
    <t>G22N025478</t>
  </si>
  <si>
    <t xml:space="preserve">https://www.fg.gov.ua/passport/56852 </t>
  </si>
  <si>
    <t xml:space="preserve">https://www.fg.gov.ua/lot/170562 </t>
  </si>
  <si>
    <t xml:space="preserve">https://www.fg.gov.ua/passport/56959 </t>
  </si>
  <si>
    <t xml:space="preserve">https://www.fg.gov.ua/passport/57023 </t>
  </si>
  <si>
    <t xml:space="preserve">https://www.fg.gov.ua/passport/57074 </t>
  </si>
  <si>
    <t>* активи виставлялись на продаж разом з іншим майном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</si>
</sst>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 &quot;грн.&quot;"/>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
      <sz val="1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1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4" xfId="0" applyFont="1" applyBorder="1"/>
    <xf numFmtId="0" fontId="10" fillId="0" borderId="23" xfId="0" applyFont="1" applyBorder="1"/>
    <xf numFmtId="0" fontId="10" fillId="0" borderId="24" xfId="0" applyFont="1" applyBorder="1"/>
    <xf numFmtId="0" fontId="10" fillId="0" borderId="10" xfId="0" applyFont="1" applyBorder="1"/>
    <xf numFmtId="14" fontId="0" fillId="0" borderId="1" xfId="0" applyNumberFormat="1" applyBorder="1" applyAlignment="1">
      <alignment horizontal="center"/>
    </xf>
    <xf numFmtId="164" fontId="0" fillId="0" borderId="1" xfId="2" applyFont="1" applyBorder="1" applyAlignment="1"/>
    <xf numFmtId="164" fontId="0" fillId="0" borderId="1" xfId="2" applyFont="1" applyFill="1" applyBorder="1" applyAlignment="1"/>
    <xf numFmtId="9" fontId="0" fillId="0" borderId="1" xfId="3" applyFont="1" applyBorder="1" applyAlignment="1">
      <alignment horizontal="center"/>
    </xf>
    <xf numFmtId="165" fontId="10" fillId="0" borderId="1" xfId="2" applyNumberFormat="1" applyFont="1" applyBorder="1" applyAlignment="1">
      <alignment horizontal="center"/>
    </xf>
    <xf numFmtId="0" fontId="7" fillId="0" borderId="16"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4" xfId="0" applyFont="1" applyBorder="1" applyAlignment="1">
      <alignment horizontal="center" vertical="center"/>
    </xf>
    <xf numFmtId="0" fontId="10" fillId="0" borderId="23" xfId="0" applyFont="1" applyFill="1" applyBorder="1"/>
    <xf numFmtId="0" fontId="8" fillId="0" borderId="25" xfId="4" applyBorder="1"/>
    <xf numFmtId="0" fontId="8" fillId="0" borderId="26" xfId="4" applyBorder="1"/>
    <xf numFmtId="0" fontId="8" fillId="0" borderId="25" xfId="4" applyFill="1" applyBorder="1"/>
    <xf numFmtId="0" fontId="21" fillId="0" borderId="0" xfId="5" applyFont="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0" fillId="0" borderId="1" xfId="0" applyNumberFormat="1" applyFill="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0" fillId="0" borderId="9" xfId="0" applyFont="1" applyFill="1" applyBorder="1" applyAlignment="1">
      <alignment horizontal="left" vertical="center"/>
    </xf>
    <xf numFmtId="14" fontId="0" fillId="0" borderId="1" xfId="0" applyNumberForma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49" fontId="0" fillId="0" borderId="1" xfId="0" applyNumberFormat="1" applyFill="1" applyBorder="1" applyAlignment="1">
      <alignment horizontal="center"/>
    </xf>
    <xf numFmtId="0" fontId="10" fillId="0" borderId="8" xfId="0" applyFont="1" applyFill="1" applyBorder="1" applyAlignment="1">
      <alignment vertical="center"/>
    </xf>
    <xf numFmtId="0" fontId="10" fillId="0" borderId="5" xfId="0" applyFont="1" applyFill="1" applyBorder="1" applyAlignment="1">
      <alignment vertical="center"/>
    </xf>
    <xf numFmtId="0" fontId="10" fillId="0" borderId="9" xfId="0" applyFont="1" applyFill="1" applyBorder="1" applyAlignment="1">
      <alignment vertical="center"/>
    </xf>
    <xf numFmtId="0" fontId="0" fillId="0" borderId="1" xfId="0"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Відсотковий" xfId="3" builtinId="5"/>
    <cellStyle name="Гіперпосилання" xfId="4" builtinId="8"/>
    <cellStyle name="Звичайний" xfId="0" builtinId="0"/>
    <cellStyle name="Обычный 2" xfId="5"/>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562" TargetMode="External"/><Relationship Id="rId18" Type="http://schemas.openxmlformats.org/officeDocument/2006/relationships/hyperlink" Target="https://www.fg.gov.ua/passport/49695" TargetMode="External"/><Relationship Id="rId26" Type="http://schemas.openxmlformats.org/officeDocument/2006/relationships/hyperlink" Target="https://www.fg.gov.ua/passport/50445" TargetMode="External"/><Relationship Id="rId3" Type="http://schemas.openxmlformats.org/officeDocument/2006/relationships/hyperlink" Target="https://www.fg.gov.ua/lot/165314" TargetMode="External"/><Relationship Id="rId21" Type="http://schemas.openxmlformats.org/officeDocument/2006/relationships/hyperlink" Target="https://www.fg.gov.ua/passport/49986" TargetMode="External"/><Relationship Id="rId34" Type="http://schemas.openxmlformats.org/officeDocument/2006/relationships/hyperlink" Target="https://www.fg.gov.ua/passport/57023" TargetMode="External"/><Relationship Id="rId7" Type="http://schemas.openxmlformats.org/officeDocument/2006/relationships/hyperlink" Target="https://www.fg.gov.ua/lot/165809" TargetMode="External"/><Relationship Id="rId12" Type="http://schemas.openxmlformats.org/officeDocument/2006/relationships/hyperlink" Target="https://www.fg.gov.ua/lot/170562" TargetMode="External"/><Relationship Id="rId17" Type="http://schemas.openxmlformats.org/officeDocument/2006/relationships/hyperlink" Target="https://www.fg.gov.ua/passport/49655" TargetMode="External"/><Relationship Id="rId25" Type="http://schemas.openxmlformats.org/officeDocument/2006/relationships/hyperlink" Target="https://www.fg.gov.ua/passport/50402" TargetMode="External"/><Relationship Id="rId33" Type="http://schemas.openxmlformats.org/officeDocument/2006/relationships/hyperlink" Target="https://www.fg.gov.ua/passport/56959" TargetMode="External"/><Relationship Id="rId2" Type="http://schemas.openxmlformats.org/officeDocument/2006/relationships/hyperlink" Target="https://www.fg.gov.ua/lot/165314" TargetMode="External"/><Relationship Id="rId16" Type="http://schemas.openxmlformats.org/officeDocument/2006/relationships/hyperlink" Target="https://www.fg.gov.ua/passport/49559" TargetMode="External"/><Relationship Id="rId20" Type="http://schemas.openxmlformats.org/officeDocument/2006/relationships/hyperlink" Target="https://www.fg.gov.ua/passport/49894" TargetMode="External"/><Relationship Id="rId29" Type="http://schemas.openxmlformats.org/officeDocument/2006/relationships/hyperlink" Target="https://www.fg.gov.ua/passport/56585" TargetMode="External"/><Relationship Id="rId1" Type="http://schemas.openxmlformats.org/officeDocument/2006/relationships/hyperlink" Target="https://www.fg.gov.ua/lot/164907" TargetMode="External"/><Relationship Id="rId6" Type="http://schemas.openxmlformats.org/officeDocument/2006/relationships/hyperlink" Target="https://www.fg.gov.ua/lot/165809" TargetMode="External"/><Relationship Id="rId11" Type="http://schemas.openxmlformats.org/officeDocument/2006/relationships/hyperlink" Target="https://www.fg.gov.ua/lot/170378" TargetMode="External"/><Relationship Id="rId24" Type="http://schemas.openxmlformats.org/officeDocument/2006/relationships/hyperlink" Target="https://www.fg.gov.ua/passport/50342" TargetMode="External"/><Relationship Id="rId32" Type="http://schemas.openxmlformats.org/officeDocument/2006/relationships/hyperlink" Target="https://www.fg.gov.ua/passport/56852" TargetMode="External"/><Relationship Id="rId5" Type="http://schemas.openxmlformats.org/officeDocument/2006/relationships/hyperlink" Target="https://www.fg.gov.ua/lot/165314" TargetMode="External"/><Relationship Id="rId15" Type="http://schemas.openxmlformats.org/officeDocument/2006/relationships/hyperlink" Target="https://www.fg.gov.ua/lot/170562" TargetMode="External"/><Relationship Id="rId23" Type="http://schemas.openxmlformats.org/officeDocument/2006/relationships/hyperlink" Target="https://www.fg.gov.ua/passport/50071" TargetMode="External"/><Relationship Id="rId28" Type="http://schemas.openxmlformats.org/officeDocument/2006/relationships/hyperlink" Target="https://www.fg.gov.ua/passport/56435" TargetMode="External"/><Relationship Id="rId36" Type="http://schemas.openxmlformats.org/officeDocument/2006/relationships/printerSettings" Target="../printerSettings/printerSettings2.bin"/><Relationship Id="rId10" Type="http://schemas.openxmlformats.org/officeDocument/2006/relationships/hyperlink" Target="https://www.fg.gov.ua/lot/170378" TargetMode="External"/><Relationship Id="rId19" Type="http://schemas.openxmlformats.org/officeDocument/2006/relationships/hyperlink" Target="https://www.fg.gov.ua/passport/49749" TargetMode="External"/><Relationship Id="rId31" Type="http://schemas.openxmlformats.org/officeDocument/2006/relationships/hyperlink" Target="https://www.fg.gov.ua/passport/56697" TargetMode="External"/><Relationship Id="rId4" Type="http://schemas.openxmlformats.org/officeDocument/2006/relationships/hyperlink" Target="https://www.fg.gov.ua/lot/165314" TargetMode="External"/><Relationship Id="rId9" Type="http://schemas.openxmlformats.org/officeDocument/2006/relationships/hyperlink" Target="https://www.fg.gov.ua/lot/165809" TargetMode="External"/><Relationship Id="rId14" Type="http://schemas.openxmlformats.org/officeDocument/2006/relationships/hyperlink" Target="https://www.fg.gov.ua/lot/170562" TargetMode="External"/><Relationship Id="rId22" Type="http://schemas.openxmlformats.org/officeDocument/2006/relationships/hyperlink" Target="https://www.fg.gov.ua/passport/50025" TargetMode="External"/><Relationship Id="rId27" Type="http://schemas.openxmlformats.org/officeDocument/2006/relationships/hyperlink" Target="https://www.fg.gov.ua/passport/50474" TargetMode="External"/><Relationship Id="rId30" Type="http://schemas.openxmlformats.org/officeDocument/2006/relationships/hyperlink" Target="https://www.fg.gov.ua/passport/56640" TargetMode="External"/><Relationship Id="rId35" Type="http://schemas.openxmlformats.org/officeDocument/2006/relationships/hyperlink" Target="https://www.fg.gov.ua/passport/57074" TargetMode="External"/><Relationship Id="rId8" Type="http://schemas.openxmlformats.org/officeDocument/2006/relationships/hyperlink" Target="https://www.fg.gov.ua/lot/16580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I15" sqref="I15"/>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98" t="s">
        <v>49</v>
      </c>
      <c r="C2" s="99"/>
      <c r="D2" s="5"/>
    </row>
    <row r="3" spans="1:16384" ht="31.5" x14ac:dyDescent="0.25">
      <c r="A3" s="6"/>
      <c r="B3" s="24" t="s">
        <v>4</v>
      </c>
      <c r="C3" s="58" t="s">
        <v>61</v>
      </c>
      <c r="D3" s="5"/>
    </row>
    <row r="4" spans="1:16384" x14ac:dyDescent="0.25">
      <c r="A4" s="6"/>
      <c r="B4" s="100" t="s">
        <v>5</v>
      </c>
      <c r="C4" s="101"/>
      <c r="D4" s="5"/>
    </row>
    <row r="5" spans="1:16384" ht="31.5" x14ac:dyDescent="0.25">
      <c r="A5" s="6"/>
      <c r="B5" s="22" t="s">
        <v>20</v>
      </c>
      <c r="C5" s="25" t="s">
        <v>29</v>
      </c>
      <c r="D5" s="5"/>
    </row>
    <row r="6" spans="1:16384" ht="47.25" x14ac:dyDescent="0.25">
      <c r="A6" s="6"/>
      <c r="B6" s="14" t="s">
        <v>53</v>
      </c>
      <c r="C6" s="59" t="s">
        <v>64</v>
      </c>
    </row>
    <row r="7" spans="1:16384" ht="18.75" customHeight="1" x14ac:dyDescent="0.25">
      <c r="A7" s="6"/>
      <c r="B7" s="15" t="s">
        <v>6</v>
      </c>
      <c r="C7" s="59" t="s">
        <v>42</v>
      </c>
    </row>
    <row r="8" spans="1:16384" x14ac:dyDescent="0.25">
      <c r="A8" s="6"/>
      <c r="B8" s="15" t="s">
        <v>7</v>
      </c>
      <c r="C8" s="59" t="s">
        <v>33</v>
      </c>
    </row>
    <row r="9" spans="1:16384" x14ac:dyDescent="0.25">
      <c r="A9" s="6"/>
      <c r="B9" s="15" t="s">
        <v>8</v>
      </c>
      <c r="C9" s="59" t="s">
        <v>65</v>
      </c>
    </row>
    <row r="10" spans="1:16384" ht="14.25" customHeight="1" x14ac:dyDescent="0.25">
      <c r="A10" s="6"/>
      <c r="B10" s="15" t="s">
        <v>9</v>
      </c>
      <c r="C10" s="59">
        <v>732.6</v>
      </c>
    </row>
    <row r="11" spans="1:16384" ht="18" customHeight="1" x14ac:dyDescent="0.25">
      <c r="A11" s="6"/>
      <c r="B11" s="15" t="s">
        <v>10</v>
      </c>
      <c r="C11" s="59" t="s">
        <v>66</v>
      </c>
    </row>
    <row r="12" spans="1:16384" ht="84.75" customHeight="1" x14ac:dyDescent="0.25">
      <c r="A12" s="6"/>
      <c r="B12" s="18" t="s">
        <v>14</v>
      </c>
      <c r="C12" s="59" t="s">
        <v>67</v>
      </c>
    </row>
    <row r="13" spans="1:16384" ht="31.5" x14ac:dyDescent="0.25">
      <c r="A13" s="6"/>
      <c r="B13" s="21" t="s">
        <v>11</v>
      </c>
      <c r="C13" s="59" t="s">
        <v>68</v>
      </c>
    </row>
    <row r="14" spans="1:16384" x14ac:dyDescent="0.25">
      <c r="A14" s="6"/>
      <c r="B14" s="16" t="s">
        <v>54</v>
      </c>
      <c r="C14" s="59" t="s">
        <v>68</v>
      </c>
    </row>
    <row r="15" spans="1:16384" s="6" customFormat="1" ht="47.25" x14ac:dyDescent="0.25">
      <c r="A15" s="23"/>
      <c r="B15" s="44" t="s">
        <v>55</v>
      </c>
      <c r="C15" s="59" t="s">
        <v>69</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45</v>
      </c>
      <c r="C16" s="17" t="s">
        <v>63</v>
      </c>
    </row>
    <row r="17" spans="1:4" x14ac:dyDescent="0.25">
      <c r="A17" s="6"/>
      <c r="B17" s="15" t="s">
        <v>60</v>
      </c>
      <c r="C17" s="17" t="s">
        <v>62</v>
      </c>
    </row>
    <row r="18" spans="1:4" ht="15" customHeight="1" x14ac:dyDescent="0.25">
      <c r="A18" s="6"/>
      <c r="B18" s="106" t="s">
        <v>13</v>
      </c>
      <c r="C18" s="107"/>
    </row>
    <row r="19" spans="1:4" ht="15" customHeight="1" x14ac:dyDescent="0.25">
      <c r="A19" s="6"/>
      <c r="B19" s="19" t="s">
        <v>21</v>
      </c>
      <c r="C19" s="108" t="s">
        <v>12</v>
      </c>
    </row>
    <row r="20" spans="1:4" x14ac:dyDescent="0.25">
      <c r="A20" s="6"/>
      <c r="B20" s="43" t="s">
        <v>50</v>
      </c>
      <c r="C20" s="108"/>
    </row>
    <row r="21" spans="1:4" ht="15" customHeight="1" thickBot="1" x14ac:dyDescent="0.3">
      <c r="A21" s="6"/>
      <c r="B21" s="20" t="s">
        <v>22</v>
      </c>
      <c r="C21" s="109"/>
    </row>
    <row r="22" spans="1:4" x14ac:dyDescent="0.25">
      <c r="A22" s="6"/>
    </row>
    <row r="23" spans="1:4" ht="49.5" customHeight="1" x14ac:dyDescent="0.25">
      <c r="A23" s="6"/>
      <c r="B23" s="102" t="s">
        <v>19</v>
      </c>
      <c r="C23" s="102"/>
    </row>
    <row r="24" spans="1:4" ht="33" customHeight="1" x14ac:dyDescent="0.25">
      <c r="B24" s="103" t="s">
        <v>25</v>
      </c>
      <c r="C24" s="103"/>
    </row>
    <row r="25" spans="1:4" ht="93" customHeight="1" x14ac:dyDescent="0.25">
      <c r="B25" s="104" t="s">
        <v>23</v>
      </c>
      <c r="C25" s="104"/>
    </row>
    <row r="26" spans="1:4" ht="65.25" customHeight="1" x14ac:dyDescent="0.25">
      <c r="B26" s="105" t="s">
        <v>24</v>
      </c>
      <c r="C26" s="105"/>
    </row>
    <row r="27" spans="1:4" ht="156.75" customHeight="1" x14ac:dyDescent="0.25">
      <c r="B27" s="103" t="s">
        <v>26</v>
      </c>
      <c r="C27" s="103"/>
    </row>
    <row r="29" spans="1:4" x14ac:dyDescent="0.25">
      <c r="B29" s="37"/>
      <c r="C29" s="38"/>
      <c r="D29" s="38"/>
    </row>
    <row r="30" spans="1:4" x14ac:dyDescent="0.25">
      <c r="B30" s="39"/>
      <c r="C30" s="42"/>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F3" sqref="F3"/>
    </sheetView>
  </sheetViews>
  <sheetFormatPr defaultRowHeight="15" x14ac:dyDescent="0.25"/>
  <cols>
    <col min="1" max="1" width="6.5703125" style="36" customWidth="1"/>
    <col min="2" max="16384" width="9.140625" style="36"/>
  </cols>
  <sheetData>
    <row r="1" spans="1:13" ht="15.75" x14ac:dyDescent="0.25">
      <c r="A1" s="68" t="s">
        <v>51</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t="s">
        <v>70</v>
      </c>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79.5" customHeight="1" x14ac:dyDescent="0.25">
      <c r="A14" s="71"/>
      <c r="B14" s="71"/>
      <c r="C14" s="71"/>
      <c r="D14" s="71"/>
      <c r="E14" s="71"/>
      <c r="F14" s="40"/>
      <c r="G14" s="38"/>
      <c r="H14" s="40"/>
      <c r="I14" s="40"/>
      <c r="J14" s="40"/>
      <c r="K14" s="38"/>
      <c r="L14" s="40"/>
    </row>
    <row r="15" spans="1:13" x14ac:dyDescent="0.25">
      <c r="B15" s="40"/>
      <c r="C15" s="40"/>
      <c r="D15" s="40"/>
      <c r="E15" s="40"/>
      <c r="F15" s="40"/>
      <c r="G15" s="38"/>
      <c r="H15" s="40"/>
      <c r="I15" s="40"/>
      <c r="J15" s="40"/>
      <c r="K15" s="38"/>
      <c r="L15" s="40"/>
    </row>
    <row r="16" spans="1:13" x14ac:dyDescent="0.25">
      <c r="B16" s="39"/>
      <c r="C16" s="40"/>
      <c r="D16" s="40"/>
      <c r="E16" s="40"/>
      <c r="F16" s="40"/>
      <c r="G16" s="40"/>
      <c r="H16" s="40"/>
      <c r="I16" s="40"/>
      <c r="J16" s="40"/>
      <c r="K16" s="40"/>
      <c r="L16" s="40"/>
    </row>
  </sheetData>
  <mergeCells count="3">
    <mergeCell ref="A1:M1"/>
    <mergeCell ref="B2:L2"/>
    <mergeCell ref="A14:E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3" workbookViewId="0">
      <selection activeCell="E4" sqref="E4:H4"/>
    </sheetView>
  </sheetViews>
  <sheetFormatPr defaultColWidth="9.140625" defaultRowHeight="15.75" x14ac:dyDescent="0.25"/>
  <cols>
    <col min="1" max="1" width="4.7109375" style="4" customWidth="1"/>
    <col min="2" max="2" width="3.28515625" style="4" bestFit="1" customWidth="1"/>
    <col min="3" max="3" width="13.5703125" style="4" bestFit="1" customWidth="1"/>
    <col min="4" max="4" width="18.28515625" style="4" bestFit="1" customWidth="1"/>
    <col min="5" max="5" width="15.5703125" style="4" bestFit="1" customWidth="1"/>
    <col min="6" max="6" width="24.28515625" style="4" customWidth="1"/>
    <col min="7" max="7" width="25.42578125" style="4" customWidth="1"/>
    <col min="8" max="8" width="19.7109375" style="4" customWidth="1"/>
    <col min="9" max="9" width="32.5703125" style="4" bestFit="1" customWidth="1"/>
    <col min="10" max="10" width="39.8554687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71</v>
      </c>
      <c r="F3" s="93"/>
      <c r="G3" s="93"/>
      <c r="H3" s="93"/>
    </row>
    <row r="4" spans="2:10" s="7" customFormat="1" x14ac:dyDescent="0.25">
      <c r="B4" s="94" t="s">
        <v>56</v>
      </c>
      <c r="C4" s="95"/>
      <c r="D4" s="96"/>
      <c r="E4" s="97" t="s">
        <v>72</v>
      </c>
      <c r="F4" s="97"/>
      <c r="G4" s="97"/>
      <c r="H4" s="97"/>
    </row>
    <row r="5" spans="2:10" s="7" customFormat="1" x14ac:dyDescent="0.25">
      <c r="B5" s="83" t="s">
        <v>17</v>
      </c>
      <c r="C5" s="84"/>
      <c r="D5" s="85"/>
      <c r="E5" s="86">
        <v>43132</v>
      </c>
      <c r="F5" s="86"/>
      <c r="G5" s="86"/>
      <c r="H5" s="86"/>
    </row>
    <row r="6" spans="2:10" s="7" customFormat="1" ht="16.5" thickBot="1" x14ac:dyDescent="0.3">
      <c r="B6" s="77" t="s">
        <v>18</v>
      </c>
      <c r="C6" s="78"/>
      <c r="D6" s="79"/>
      <c r="E6" s="80">
        <v>692063</v>
      </c>
      <c r="F6" s="80"/>
      <c r="G6" s="80"/>
      <c r="H6" s="80"/>
    </row>
    <row r="7" spans="2:10" ht="16.5" thickBot="1" x14ac:dyDescent="0.3"/>
    <row r="8" spans="2:10" ht="16.5" thickBot="1" x14ac:dyDescent="0.3">
      <c r="B8" s="81" t="s">
        <v>47</v>
      </c>
      <c r="C8" s="82"/>
      <c r="D8" s="82"/>
      <c r="E8" s="82"/>
      <c r="F8" s="82"/>
      <c r="G8" s="82"/>
      <c r="H8" s="82"/>
      <c r="I8" s="72" t="s">
        <v>3</v>
      </c>
      <c r="J8" s="73"/>
    </row>
    <row r="9" spans="2:10" ht="47.25" x14ac:dyDescent="0.25">
      <c r="B9" s="33" t="s">
        <v>0</v>
      </c>
      <c r="C9" s="8" t="s">
        <v>46</v>
      </c>
      <c r="D9" s="8" t="s">
        <v>1</v>
      </c>
      <c r="E9" s="60" t="s">
        <v>57</v>
      </c>
      <c r="F9" s="60" t="s">
        <v>58</v>
      </c>
      <c r="G9" s="61" t="s">
        <v>2</v>
      </c>
      <c r="H9" s="62" t="s">
        <v>59</v>
      </c>
      <c r="I9" s="46" t="s">
        <v>48</v>
      </c>
      <c r="J9" s="47" t="s">
        <v>52</v>
      </c>
    </row>
    <row r="10" spans="2:10" x14ac:dyDescent="0.25">
      <c r="B10" s="28">
        <v>1</v>
      </c>
      <c r="C10" s="26" t="s">
        <v>73</v>
      </c>
      <c r="D10" s="53">
        <v>44348</v>
      </c>
      <c r="E10" s="54">
        <v>4800000</v>
      </c>
      <c r="F10" s="56"/>
      <c r="G10" s="57" t="s">
        <v>62</v>
      </c>
      <c r="H10" s="49" t="s">
        <v>77</v>
      </c>
      <c r="I10" s="64" t="s">
        <v>79</v>
      </c>
      <c r="J10" s="64" t="s">
        <v>78</v>
      </c>
    </row>
    <row r="11" spans="2:10" x14ac:dyDescent="0.25">
      <c r="B11" s="28">
        <v>2</v>
      </c>
      <c r="C11" s="26" t="s">
        <v>73</v>
      </c>
      <c r="D11" s="53">
        <v>44354</v>
      </c>
      <c r="E11" s="54">
        <f>E10*0.9</f>
        <v>4320000</v>
      </c>
      <c r="F11" s="56">
        <v>-0.1</v>
      </c>
      <c r="G11" s="57" t="s">
        <v>62</v>
      </c>
      <c r="H11" s="49" t="s">
        <v>77</v>
      </c>
      <c r="I11" s="64" t="s">
        <v>79</v>
      </c>
      <c r="J11" s="64" t="s">
        <v>80</v>
      </c>
    </row>
    <row r="12" spans="2:10" x14ac:dyDescent="0.25">
      <c r="B12" s="28">
        <v>3</v>
      </c>
      <c r="C12" s="26" t="s">
        <v>73</v>
      </c>
      <c r="D12" s="53">
        <v>44358</v>
      </c>
      <c r="E12" s="54">
        <f>E10*0.8</f>
        <v>3840000</v>
      </c>
      <c r="F12" s="56">
        <v>-0.2</v>
      </c>
      <c r="G12" s="57" t="s">
        <v>62</v>
      </c>
      <c r="H12" s="49" t="s">
        <v>77</v>
      </c>
      <c r="I12" s="64" t="s">
        <v>79</v>
      </c>
      <c r="J12" s="64" t="s">
        <v>81</v>
      </c>
    </row>
    <row r="13" spans="2:10" x14ac:dyDescent="0.25">
      <c r="B13" s="28">
        <v>4</v>
      </c>
      <c r="C13" s="26" t="s">
        <v>73</v>
      </c>
      <c r="D13" s="53">
        <v>44364</v>
      </c>
      <c r="E13" s="54">
        <f>E10*0.7</f>
        <v>3360000</v>
      </c>
      <c r="F13" s="56">
        <v>-0.3</v>
      </c>
      <c r="G13" s="57" t="s">
        <v>62</v>
      </c>
      <c r="H13" s="49" t="s">
        <v>77</v>
      </c>
      <c r="I13" s="64" t="s">
        <v>79</v>
      </c>
      <c r="J13" s="64" t="s">
        <v>82</v>
      </c>
    </row>
    <row r="14" spans="2:10" x14ac:dyDescent="0.25">
      <c r="B14" s="28">
        <v>5</v>
      </c>
      <c r="C14" s="26" t="s">
        <v>74</v>
      </c>
      <c r="D14" s="53">
        <v>44393</v>
      </c>
      <c r="E14" s="54">
        <v>3024000</v>
      </c>
      <c r="F14" s="56"/>
      <c r="G14" s="57" t="s">
        <v>62</v>
      </c>
      <c r="H14" s="49" t="s">
        <v>77</v>
      </c>
      <c r="I14" s="64" t="s">
        <v>84</v>
      </c>
      <c r="J14" s="64" t="s">
        <v>83</v>
      </c>
    </row>
    <row r="15" spans="2:10" x14ac:dyDescent="0.25">
      <c r="B15" s="28">
        <v>6</v>
      </c>
      <c r="C15" s="26" t="s">
        <v>74</v>
      </c>
      <c r="D15" s="53">
        <v>44399</v>
      </c>
      <c r="E15" s="54">
        <f>E14*0.9</f>
        <v>2721600</v>
      </c>
      <c r="F15" s="56">
        <v>-0.1</v>
      </c>
      <c r="G15" s="57" t="s">
        <v>62</v>
      </c>
      <c r="H15" s="49" t="s">
        <v>77</v>
      </c>
      <c r="I15" s="65" t="s">
        <v>84</v>
      </c>
      <c r="J15" s="64" t="s">
        <v>85</v>
      </c>
    </row>
    <row r="16" spans="2:10" x14ac:dyDescent="0.25">
      <c r="B16" s="28">
        <v>7</v>
      </c>
      <c r="C16" s="26" t="s">
        <v>74</v>
      </c>
      <c r="D16" s="53">
        <v>44405</v>
      </c>
      <c r="E16" s="54">
        <f>E14*0.8</f>
        <v>2419200</v>
      </c>
      <c r="F16" s="56">
        <v>-0.2</v>
      </c>
      <c r="G16" s="57" t="s">
        <v>62</v>
      </c>
      <c r="H16" s="49" t="s">
        <v>77</v>
      </c>
      <c r="I16" s="65" t="s">
        <v>84</v>
      </c>
      <c r="J16" s="64" t="s">
        <v>86</v>
      </c>
    </row>
    <row r="17" spans="2:10" x14ac:dyDescent="0.25">
      <c r="B17" s="28">
        <v>8</v>
      </c>
      <c r="C17" s="26" t="s">
        <v>74</v>
      </c>
      <c r="D17" s="53">
        <v>44411</v>
      </c>
      <c r="E17" s="54">
        <f>E14*0.7</f>
        <v>2116800</v>
      </c>
      <c r="F17" s="56">
        <v>-0.3</v>
      </c>
      <c r="G17" s="57" t="s">
        <v>62</v>
      </c>
      <c r="H17" s="49" t="s">
        <v>77</v>
      </c>
      <c r="I17" s="65" t="s">
        <v>84</v>
      </c>
      <c r="J17" s="64" t="s">
        <v>87</v>
      </c>
    </row>
    <row r="18" spans="2:10" x14ac:dyDescent="0.25">
      <c r="B18" s="28">
        <v>9</v>
      </c>
      <c r="C18" s="26" t="s">
        <v>75</v>
      </c>
      <c r="D18" s="53">
        <v>44455</v>
      </c>
      <c r="E18" s="54">
        <v>1905120</v>
      </c>
      <c r="F18" s="56"/>
      <c r="G18" s="57" t="s">
        <v>62</v>
      </c>
      <c r="H18" s="49" t="s">
        <v>77</v>
      </c>
      <c r="I18" s="64" t="s">
        <v>89</v>
      </c>
      <c r="J18" s="64" t="s">
        <v>88</v>
      </c>
    </row>
    <row r="19" spans="2:10" x14ac:dyDescent="0.25">
      <c r="B19" s="28">
        <v>10</v>
      </c>
      <c r="C19" s="26" t="s">
        <v>75</v>
      </c>
      <c r="D19" s="53">
        <v>44461</v>
      </c>
      <c r="E19" s="54">
        <f>E18*0.9</f>
        <v>1714608</v>
      </c>
      <c r="F19" s="56">
        <v>-0.1</v>
      </c>
      <c r="G19" s="57" t="s">
        <v>62</v>
      </c>
      <c r="H19" s="49" t="s">
        <v>77</v>
      </c>
      <c r="I19" s="65" t="s">
        <v>90</v>
      </c>
      <c r="J19" s="64" t="s">
        <v>91</v>
      </c>
    </row>
    <row r="20" spans="2:10" x14ac:dyDescent="0.25">
      <c r="B20" s="28">
        <v>11</v>
      </c>
      <c r="C20" s="26" t="s">
        <v>75</v>
      </c>
      <c r="D20" s="53">
        <v>44467</v>
      </c>
      <c r="E20" s="54">
        <f>E18*0.8</f>
        <v>1524096</v>
      </c>
      <c r="F20" s="56">
        <v>-0.2</v>
      </c>
      <c r="G20" s="57" t="s">
        <v>62</v>
      </c>
      <c r="H20" s="49" t="s">
        <v>77</v>
      </c>
      <c r="I20" s="65" t="s">
        <v>90</v>
      </c>
      <c r="J20" s="64" t="s">
        <v>92</v>
      </c>
    </row>
    <row r="21" spans="2:10" x14ac:dyDescent="0.25">
      <c r="B21" s="28">
        <v>12</v>
      </c>
      <c r="C21" s="26" t="s">
        <v>75</v>
      </c>
      <c r="D21" s="53">
        <v>44473</v>
      </c>
      <c r="E21" s="54">
        <f>E18*0.7</f>
        <v>1333584</v>
      </c>
      <c r="F21" s="56">
        <v>-0.3</v>
      </c>
      <c r="G21" s="57" t="s">
        <v>62</v>
      </c>
      <c r="H21" s="49" t="s">
        <v>77</v>
      </c>
      <c r="I21" s="65" t="s">
        <v>90</v>
      </c>
      <c r="J21" s="64" t="s">
        <v>93</v>
      </c>
    </row>
    <row r="22" spans="2:10" x14ac:dyDescent="0.25">
      <c r="B22" s="28">
        <v>13</v>
      </c>
      <c r="C22" s="26" t="s">
        <v>76</v>
      </c>
      <c r="D22" s="53">
        <v>45261</v>
      </c>
      <c r="E22" s="55">
        <v>1200225.6000000001</v>
      </c>
      <c r="F22" s="56"/>
      <c r="G22" s="57" t="s">
        <v>62</v>
      </c>
      <c r="H22" s="49" t="s">
        <v>77</v>
      </c>
      <c r="I22" s="64" t="s">
        <v>95</v>
      </c>
      <c r="J22" s="64" t="s">
        <v>94</v>
      </c>
    </row>
    <row r="23" spans="2:10" x14ac:dyDescent="0.25">
      <c r="B23" s="28">
        <v>14</v>
      </c>
      <c r="C23" s="26" t="s">
        <v>76</v>
      </c>
      <c r="D23" s="53">
        <v>45267</v>
      </c>
      <c r="E23" s="55">
        <v>1080203.4000000001</v>
      </c>
      <c r="F23" s="56">
        <v>-0.1</v>
      </c>
      <c r="G23" s="57" t="s">
        <v>62</v>
      </c>
      <c r="H23" s="49" t="s">
        <v>77</v>
      </c>
      <c r="I23" s="64" t="s">
        <v>95</v>
      </c>
      <c r="J23" s="64" t="s">
        <v>96</v>
      </c>
    </row>
    <row r="24" spans="2:10" x14ac:dyDescent="0.25">
      <c r="B24" s="28">
        <v>15</v>
      </c>
      <c r="C24" s="29" t="s">
        <v>76</v>
      </c>
      <c r="D24" s="53">
        <v>45273</v>
      </c>
      <c r="E24" s="55">
        <v>960180.8</v>
      </c>
      <c r="F24" s="56">
        <v>-0.2</v>
      </c>
      <c r="G24" s="57" t="s">
        <v>62</v>
      </c>
      <c r="H24" s="50" t="s">
        <v>77</v>
      </c>
      <c r="I24" s="64" t="s">
        <v>95</v>
      </c>
      <c r="J24" s="64" t="s">
        <v>97</v>
      </c>
    </row>
    <row r="25" spans="2:10" x14ac:dyDescent="0.25">
      <c r="B25" s="28">
        <v>16</v>
      </c>
      <c r="C25" s="29" t="s">
        <v>76</v>
      </c>
      <c r="D25" s="53">
        <v>45279</v>
      </c>
      <c r="E25" s="55">
        <v>840158.20000000007</v>
      </c>
      <c r="F25" s="56">
        <v>-0.3</v>
      </c>
      <c r="G25" s="57" t="s">
        <v>62</v>
      </c>
      <c r="H25" s="50" t="s">
        <v>77</v>
      </c>
      <c r="I25" s="64" t="s">
        <v>95</v>
      </c>
      <c r="J25" s="64" t="s">
        <v>98</v>
      </c>
    </row>
    <row r="26" spans="2:10" x14ac:dyDescent="0.25">
      <c r="B26" s="28">
        <v>17</v>
      </c>
      <c r="C26" s="29" t="s">
        <v>99</v>
      </c>
      <c r="D26" s="53">
        <v>45302</v>
      </c>
      <c r="E26" s="55">
        <v>756142.38</v>
      </c>
      <c r="F26" s="56"/>
      <c r="G26" s="57" t="s">
        <v>62</v>
      </c>
      <c r="H26" s="49" t="s">
        <v>77</v>
      </c>
      <c r="I26" s="64" t="s">
        <v>101</v>
      </c>
      <c r="J26" s="64" t="s">
        <v>100</v>
      </c>
    </row>
    <row r="27" spans="2:10" x14ac:dyDescent="0.25">
      <c r="B27" s="28">
        <v>18</v>
      </c>
      <c r="C27" s="29" t="s">
        <v>99</v>
      </c>
      <c r="D27" s="53">
        <v>45308</v>
      </c>
      <c r="E27" s="55">
        <f>E26*0.9</f>
        <v>680528.14199999999</v>
      </c>
      <c r="F27" s="56">
        <v>-0.1</v>
      </c>
      <c r="G27" s="57" t="s">
        <v>62</v>
      </c>
      <c r="H27" s="49" t="s">
        <v>77</v>
      </c>
      <c r="I27" s="64" t="s">
        <v>101</v>
      </c>
      <c r="J27" s="64" t="s">
        <v>102</v>
      </c>
    </row>
    <row r="28" spans="2:10" x14ac:dyDescent="0.25">
      <c r="B28" s="28">
        <v>19</v>
      </c>
      <c r="C28" s="29" t="s">
        <v>99</v>
      </c>
      <c r="D28" s="53">
        <v>45314</v>
      </c>
      <c r="E28" s="55">
        <f>E26*0.8</f>
        <v>604913.90399999998</v>
      </c>
      <c r="F28" s="56">
        <v>-0.2</v>
      </c>
      <c r="G28" s="57" t="s">
        <v>62</v>
      </c>
      <c r="H28" s="63" t="s">
        <v>77</v>
      </c>
      <c r="I28" s="64" t="s">
        <v>101</v>
      </c>
      <c r="J28" s="64" t="s">
        <v>103</v>
      </c>
    </row>
    <row r="29" spans="2:10" x14ac:dyDescent="0.25">
      <c r="B29" s="28">
        <v>20</v>
      </c>
      <c r="C29" s="29" t="s">
        <v>99</v>
      </c>
      <c r="D29" s="53">
        <v>45320</v>
      </c>
      <c r="E29" s="55">
        <f>E26*0.7</f>
        <v>529299.66599999997</v>
      </c>
      <c r="F29" s="56">
        <v>-0.3</v>
      </c>
      <c r="G29" s="57" t="s">
        <v>62</v>
      </c>
      <c r="H29" s="63" t="s">
        <v>77</v>
      </c>
      <c r="I29" s="65" t="s">
        <v>101</v>
      </c>
      <c r="J29" s="66" t="s">
        <v>104</v>
      </c>
    </row>
    <row r="30" spans="2:10" x14ac:dyDescent="0.25">
      <c r="B30" s="28">
        <v>21</v>
      </c>
      <c r="C30" s="29"/>
      <c r="D30" s="30"/>
      <c r="E30" s="31"/>
      <c r="F30" s="32"/>
      <c r="G30" s="31"/>
      <c r="H30" s="50"/>
      <c r="I30" s="48"/>
      <c r="J30" s="9"/>
    </row>
    <row r="31" spans="2:10" x14ac:dyDescent="0.25">
      <c r="B31" s="28">
        <v>22</v>
      </c>
      <c r="C31" s="29"/>
      <c r="D31" s="30"/>
      <c r="E31" s="31"/>
      <c r="F31" s="32"/>
      <c r="G31" s="31"/>
      <c r="H31" s="50"/>
      <c r="I31" s="48"/>
      <c r="J31" s="9"/>
    </row>
    <row r="32" spans="2:10" x14ac:dyDescent="0.25">
      <c r="B32" s="28">
        <v>23</v>
      </c>
      <c r="C32" s="29"/>
      <c r="D32" s="30"/>
      <c r="E32" s="31"/>
      <c r="F32" s="32"/>
      <c r="G32" s="31"/>
      <c r="H32" s="50"/>
      <c r="I32" s="48"/>
      <c r="J32" s="9"/>
    </row>
    <row r="33" spans="2:10" x14ac:dyDescent="0.25">
      <c r="B33" s="28">
        <v>24</v>
      </c>
      <c r="C33" s="29"/>
      <c r="D33" s="30"/>
      <c r="E33" s="31"/>
      <c r="F33" s="32"/>
      <c r="G33" s="31"/>
      <c r="H33" s="50"/>
      <c r="I33" s="48"/>
      <c r="J33" s="9"/>
    </row>
    <row r="34" spans="2:10" ht="16.5" thickBot="1" x14ac:dyDescent="0.3">
      <c r="B34" s="34">
        <v>25</v>
      </c>
      <c r="C34" s="27"/>
      <c r="D34" s="10"/>
      <c r="E34" s="11"/>
      <c r="F34" s="12"/>
      <c r="G34" s="11"/>
      <c r="H34" s="51"/>
      <c r="I34" s="52"/>
      <c r="J34" s="13"/>
    </row>
    <row r="35" spans="2:10" x14ac:dyDescent="0.25">
      <c r="B35" s="67" t="s">
        <v>105</v>
      </c>
    </row>
    <row r="36" spans="2:10" ht="50.25" customHeight="1" x14ac:dyDescent="0.25">
      <c r="B36" s="76" t="s">
        <v>24</v>
      </c>
      <c r="C36" s="76"/>
      <c r="D36" s="76"/>
      <c r="E36" s="76"/>
      <c r="F36" s="76"/>
      <c r="G36" s="76"/>
      <c r="H36" s="76"/>
    </row>
    <row r="38" spans="2:10" x14ac:dyDescent="0.25">
      <c r="C38" s="35"/>
      <c r="D38" s="35"/>
      <c r="E38" s="35"/>
      <c r="F38" s="35"/>
      <c r="G38" s="35"/>
      <c r="H38" s="35"/>
    </row>
    <row r="39" spans="2:10" ht="56.25" customHeight="1" x14ac:dyDescent="0.25">
      <c r="C39" s="74"/>
      <c r="D39" s="75"/>
      <c r="E39" s="35"/>
      <c r="F39" s="38"/>
      <c r="G39" s="35"/>
      <c r="H39" s="38"/>
    </row>
    <row r="40" spans="2:10" x14ac:dyDescent="0.25">
      <c r="C40" s="35"/>
      <c r="D40" s="35"/>
      <c r="E40" s="35"/>
      <c r="F40" s="38"/>
      <c r="G40" s="35"/>
      <c r="H40" s="38"/>
    </row>
    <row r="41" spans="2:10" x14ac:dyDescent="0.25">
      <c r="C41" s="35"/>
      <c r="D41" s="35"/>
      <c r="E41" s="35"/>
      <c r="F41" s="35"/>
      <c r="G41" s="35"/>
      <c r="H41" s="35"/>
    </row>
    <row r="42" spans="2:10" x14ac:dyDescent="0.25">
      <c r="C42" s="35"/>
      <c r="D42" s="35"/>
      <c r="E42" s="35"/>
      <c r="F42" s="35"/>
      <c r="G42" s="35"/>
      <c r="H42" s="35"/>
    </row>
    <row r="43" spans="2:10" x14ac:dyDescent="0.25">
      <c r="C43" s="35"/>
      <c r="D43" s="35"/>
      <c r="E43" s="35"/>
      <c r="F43" s="35"/>
      <c r="G43" s="35"/>
      <c r="H43" s="35"/>
    </row>
  </sheetData>
  <mergeCells count="13">
    <mergeCell ref="B5:D5"/>
    <mergeCell ref="E5:H5"/>
    <mergeCell ref="B2:H2"/>
    <mergeCell ref="B3:D3"/>
    <mergeCell ref="E3:H3"/>
    <mergeCell ref="B4:D4"/>
    <mergeCell ref="E4:H4"/>
    <mergeCell ref="I8:J8"/>
    <mergeCell ref="C39:D39"/>
    <mergeCell ref="B36:H36"/>
    <mergeCell ref="B6:D6"/>
    <mergeCell ref="E6:H6"/>
    <mergeCell ref="B8:H8"/>
  </mergeCells>
  <hyperlinks>
    <hyperlink ref="I10" r:id="rId1"/>
    <hyperlink ref="I14" r:id="rId2"/>
    <hyperlink ref="I15" r:id="rId3"/>
    <hyperlink ref="I16" r:id="rId4"/>
    <hyperlink ref="I17" r:id="rId5"/>
    <hyperlink ref="I18" r:id="rId6"/>
    <hyperlink ref="I19" r:id="rId7"/>
    <hyperlink ref="I20" r:id="rId8"/>
    <hyperlink ref="I21" r:id="rId9"/>
    <hyperlink ref="I22" r:id="rId10"/>
    <hyperlink ref="I23:I25" r:id="rId11" display="https://www.fg.gov.ua/lot/170378 "/>
    <hyperlink ref="I26" r:id="rId12"/>
    <hyperlink ref="I27" r:id="rId13"/>
    <hyperlink ref="I28" r:id="rId14"/>
    <hyperlink ref="I29" r:id="rId15"/>
    <hyperlink ref="J10" r:id="rId16"/>
    <hyperlink ref="J11" r:id="rId17"/>
    <hyperlink ref="J12" r:id="rId18"/>
    <hyperlink ref="J13" r:id="rId19"/>
    <hyperlink ref="J14" r:id="rId20"/>
    <hyperlink ref="J15" r:id="rId21"/>
    <hyperlink ref="J16" r:id="rId22"/>
    <hyperlink ref="J17" r:id="rId23"/>
    <hyperlink ref="J18" r:id="rId24"/>
    <hyperlink ref="J19" r:id="rId25"/>
    <hyperlink ref="J20" r:id="rId26"/>
    <hyperlink ref="J21" r:id="rId27"/>
    <hyperlink ref="J22" r:id="rId28"/>
    <hyperlink ref="J23" r:id="rId29"/>
    <hyperlink ref="J24" r:id="rId30"/>
    <hyperlink ref="J25" r:id="rId31"/>
    <hyperlink ref="J26" r:id="rId32"/>
    <hyperlink ref="J27" r:id="rId33"/>
    <hyperlink ref="J28" r:id="rId34"/>
    <hyperlink ref="J29" r:id="rId35"/>
  </hyperlinks>
  <pageMargins left="0.7" right="0.7" top="0.75" bottom="0.75" header="0.3" footer="0.3"/>
  <pageSetup paperSize="9" orientation="portrait" r:id="rId3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2024-01-30T06:59:25Z</dcterms:modified>
</cp:coreProperties>
</file>