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МКУА__24_1б_1п_2024-11\ППА_2024-11\"/>
    </mc:Choice>
  </mc:AlternateContent>
  <bookViews>
    <workbookView xWindow="0" yWindow="0" windowWidth="25200" windowHeight="10950" activeTab="1"/>
  </bookViews>
  <sheets>
    <sheet name="ВПА та ППА" sheetId="1" r:id="rId1"/>
    <sheet name="журнал торгів" sheetId="2" r:id="rId2"/>
    <sheet name="Аркуш1" sheetId="3" state="hidden" r:id="rId3"/>
  </sheets>
  <calcPr calcId="162913"/>
</workbook>
</file>

<file path=xl/calcChain.xml><?xml version="1.0" encoding="utf-8"?>
<calcChain xmlns="http://schemas.openxmlformats.org/spreadsheetml/2006/main">
  <c r="D24" i="2" l="1"/>
  <c r="D23" i="2"/>
  <c r="D22" i="2"/>
  <c r="D21" i="2"/>
  <c r="B15"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<sst xmlns="http://schemas.openxmlformats.org/spreadsheetml/2006/main" count="153" uniqueCount="101">
  <si>
    <t>Банк</t>
  </si>
  <si>
    <t>Дата заповнення</t>
  </si>
  <si>
    <t>Дата оцінки активу</t>
  </si>
  <si>
    <t>Паспорт торгів:</t>
  </si>
  <si>
    <t>№</t>
  </si>
  <si>
    <t>Дата проведення:</t>
  </si>
  <si>
    <t>Ціна продажу:</t>
  </si>
  <si>
    <t xml:space="preserve">Суб'єкт оціночної діяльності </t>
  </si>
  <si>
    <t>Назва емітенту</t>
  </si>
  <si>
    <t>Код за ЄДРПОУ емітента</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</si>
  <si>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</si>
  <si>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</si>
  <si>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</si>
  <si>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</si>
  <si>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</si>
  <si>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</si>
  <si>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</si>
  <si>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</si>
  <si>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</si>
  <si>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</si>
  <si>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Характеристики цінного папера</t>
  </si>
  <si>
    <t xml:space="preserve">Серія, № (код ISIN) цінного паперу </t>
  </si>
  <si>
    <t>Суттєві фактори (у тому числі додаткові витрати, доходи, відомі ризики);</t>
  </si>
  <si>
    <t xml:space="preserve">ПАСПОРТ АКТИВУ
(Цінні папери/майнові права на цінні папери/Пайовий внесок)                                                                                      </t>
  </si>
  <si>
    <t>Інформаційні посилання на об'єкт:</t>
  </si>
  <si>
    <t>Посилання на офіційну веб-сторінку Фонду:</t>
  </si>
  <si>
    <t>Посилання на веб-сторінку з публічним паспортом:</t>
  </si>
  <si>
    <t xml:space="preserve">№ Лоту </t>
  </si>
  <si>
    <t xml:space="preserve">                                           Інформація щодо незалежної оцінки</t>
  </si>
  <si>
    <t>Назва оцінювача (СОД)</t>
  </si>
  <si>
    <t xml:space="preserve">Сертифікат №   та дата отримання </t>
  </si>
  <si>
    <t>Дата оцінки</t>
  </si>
  <si>
    <t>Оціночна вартість (без ПДВ)</t>
  </si>
  <si>
    <t>Оціночна вартість СОД, грн.</t>
  </si>
  <si>
    <t>Цінні папери, що підлягають продажу на фондовій біржі</t>
  </si>
  <si>
    <t>Майнові права, що випливають з цінних паперів (у випадку наявності заборон, блокувань, обмежень НКЦПФР)</t>
  </si>
  <si>
    <t>Дебіторська заборгованість (облігації, термін обігу яких завершився)</t>
  </si>
  <si>
    <t xml:space="preserve">Право члена товарної біржі (членське право) </t>
  </si>
  <si>
    <t>Майнові права члена товарної біржі (членське право)</t>
  </si>
  <si>
    <t>Частка в статутному капіталі юридичної особи</t>
  </si>
  <si>
    <t>Майнові права на частку в статутному капіталі юридичної особи</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</si>
  <si>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</si>
  <si>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</si>
  <si>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</si>
  <si>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</si>
  <si>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</si>
  <si>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</si>
  <si>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</si>
  <si>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Вид / тип цінного паперу</t>
  </si>
  <si>
    <t>ПАТ АКБ "КАПІТАЛ"</t>
  </si>
  <si>
    <t>станом на 01.09.2024 року</t>
  </si>
  <si>
    <t>-</t>
  </si>
  <si>
    <t>відсутня</t>
  </si>
  <si>
    <t>Закрите акціонерне товариство «Консалтингюрсервіс», код ЄДРПОУ 23718881, Адреса: місто Київ, ВУЛИЦЯ ГЕРОЇВ ДНІПРА, будинок 36-В,  (Сертифікат суб’єкта оціночної діяльності №378/18  від 07 травня 2018 р.)</t>
  </si>
  <si>
    <t xml:space="preserve">ПУБЛІЧНЕ АКЦІОНЕРНЕ ТОВАРИСТВО "СТРАХОВА КОМПАНІЯ "ЛЕММА" </t>
  </si>
  <si>
    <t>облігації безпроцентні іменні в бездокументарній формі</t>
  </si>
  <si>
    <t>серія F, код ISIN UA200191ВА02</t>
  </si>
  <si>
    <t>Згідно рішення НКЦПФР від 10.08.2017 р. зупинено з 11.08.2017 р. внесення змін до системи депозитарного обліку щодо цінних паперів ПАТ «СТРАХОВА КОМПАНІЯ «ЛЕММА» (код за ЄДРПОУ 22623173) на строк до усунення порушення. Емітент в стані припинення, 02.02.2021, 1000701410035051994. Документи відсутні.
Справа про банкрутство.
10.09.2018 року Господарським судом м. Києва було порушено провадження у справі № 910/10542/18 про визнання банкрутом ПАТ «СК«ЛЕММА».
Постановою Господарським судом м. Києва від 20.01.2021 ПАТ «СК «Лемма» визнано банкрутом, відкрито ліквідаційну процедуру.
08.06.2021 року ПАТ «АКБ «Капітал» звернулось до суду із заявою про визнання кредиторських вимог в розмірі 12 513 000,00 грн., що випливають із володіння ПАТ «АКБ «КАПІТАЛ» облігаціями код UA200191DF02, серії F, в кількості 12 513 шт., емітованих ПАТ «СК «ЛЕММА»
Ухвалою Господарського суду міста Києва від 30.06.2021 було прийнято заяву ПАТ «АКБ «Капітал» з грошовими вимогами до банкрута у розмірі 12 513 000,00 грн.
Заяву ПАТ «АКБ «Капітал» з грошовими вимогами до банкрута не розглянуто.
Справу передано до Північного апеляційного господарського суду, де 04.01.2022 року було відкрито апеляційне провадження за апеляційною скаргою арбітражного керуючого Кучми Надії Вікторівни на ухвалу Господарського суду міста Києва від 15.09.2021 у справі №910/10542/18, якою було відхилено клопотання арбітражного керуючого Кучми Надії Вікторівни  про стягнення з кредиторів основної грошової та відшкодування витрат на здійснення процедури розпорядження майном боржника. Постановою Північного апеляційного господарського суду від 20.07.2022 року, апеляційну скаргу арбітражного керуючого частково задоволено. Матеріали справи № 910/10542/18  повернуто до Господарського суду міста Києва.</t>
  </si>
  <si>
    <t>ЗАТ «Консалтингюрсервіс»</t>
  </si>
  <si>
    <t>№378/18  від 07 травня 2018 р.</t>
  </si>
  <si>
    <t>G34N020505</t>
  </si>
  <si>
    <t>торги не відбудись</t>
  </si>
  <si>
    <t xml:space="preserve">https://www.fg.gov.ua/passport/50163 </t>
  </si>
  <si>
    <t>https://www.fg.gov.ua/lot/165630</t>
  </si>
  <si>
    <t xml:space="preserve">https://www.fg.gov.ua/passport/50249 </t>
  </si>
  <si>
    <t xml:space="preserve">https://www.fg.gov.ua/lot/165630 </t>
  </si>
  <si>
    <t xml:space="preserve">https://www.fg.gov.ua/passport/50284 </t>
  </si>
  <si>
    <t xml:space="preserve">https://www.fg.gov.ua/passport/50312 </t>
  </si>
  <si>
    <t>GL3N020784</t>
  </si>
  <si>
    <t xml:space="preserve">https://www.fg.gov.ua/passport/50510 </t>
  </si>
  <si>
    <t xml:space="preserve">https://www.fg.gov.ua/lot/165930 </t>
  </si>
  <si>
    <t xml:space="preserve">https://www.fg.gov.ua/passport/50627 </t>
  </si>
  <si>
    <t>GL40N021232</t>
  </si>
  <si>
    <t xml:space="preserve">https://www.fg.gov.ua/passport/51478 </t>
  </si>
  <si>
    <t xml:space="preserve">https://www.fg.gov.ua/lot/166339 </t>
  </si>
  <si>
    <t>https://www.fg.gov.ua/passport/51592</t>
  </si>
  <si>
    <t>https://www.fg.gov.ua/passport/51649</t>
  </si>
  <si>
    <t>GL40N022259</t>
  </si>
  <si>
    <t xml:space="preserve">https://www.fg.gov.ua/passport/52941 </t>
  </si>
  <si>
    <t>https://www.fg.gov.ua/lot/167376</t>
  </si>
  <si>
    <t>11*</t>
  </si>
  <si>
    <t>GL40N524947</t>
  </si>
  <si>
    <t xml:space="preserve">https://www.fg.gov.ua/passport/55767 </t>
  </si>
  <si>
    <t>https://www.fg.gov.ua/lot/170055</t>
  </si>
  <si>
    <t>12*</t>
  </si>
  <si>
    <t>GL40N025314</t>
  </si>
  <si>
    <t xml:space="preserve">https://www.fg.gov.ua/passport/56508 </t>
  </si>
  <si>
    <t xml:space="preserve">https://www.fg.gov.ua/lot/170412 </t>
  </si>
  <si>
    <t>* актив виставлявся на продаж разом з іншими активами банка</t>
  </si>
  <si>
    <t>13*</t>
  </si>
  <si>
    <t>GL1N626646</t>
  </si>
  <si>
    <t>торги не відбулися</t>
  </si>
  <si>
    <t>https://www.fg.gov.ua/passport/59183</t>
  </si>
  <si>
    <t>https://www.fg.gov.ua/lot/171725</t>
  </si>
  <si>
    <t>14*</t>
  </si>
  <si>
    <t xml:space="preserve">https://www.fg.gov.ua/passport/59349 </t>
  </si>
  <si>
    <t>15*</t>
  </si>
  <si>
    <t>16*</t>
  </si>
  <si>
    <t xml:space="preserve">https://www.fg.gov.ua/lot/171725 </t>
  </si>
  <si>
    <t>https://www.fg.gov.ua/passport/59389</t>
  </si>
  <si>
    <t xml:space="preserve">https://www.fg.gov.ua/passport/59440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</si>
</sst>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4"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2"/>
      <color theme="1"/>
      <name val="Times New Roman"/>
      <family val="1"/>
      <charset val="204"/>
    </font>
    <font>
      <u/>
      <sz val="11"/>
      <color theme="10"/>
      <name val="Calibri"/>
      <family val="2"/>
      <charset val="204"/>
      <scheme val="minor"/>
    </font>
    <font>
      <b/>
      <sz val="12"/>
      <color theme="1"/>
      <name val="Times New Roman"/>
      <family val="1"/>
      <charset val="204"/>
    </font>
    <font>
      <sz val="10"/>
      <name val="Arial Cyr"/>
      <charset val="204"/>
    </font>
    <font>
      <b/>
      <i/>
      <sz val="12"/>
      <name val="Times New Roman"/>
      <family val="1"/>
      <charset val="204"/>
    </font>
    <font>
      <b/>
      <i/>
      <sz val="8"/>
      <name val="Times New Roman"/>
      <family val="1"/>
      <charset val="204"/>
    </font>
    <font>
      <b/>
      <sz val="11"/>
      <name val="Times New Roman"/>
      <family val="1"/>
      <charset val="204"/>
    </font>
    <font>
      <sz val="11"/>
      <name val="Calibri"/>
      <family val="2"/>
      <charset val="204"/>
      <scheme val="minor"/>
    </font>
    <font>
      <sz val="12"/>
      <name val="Times New Roman"/>
      <family val="1"/>
      <charset val="204"/>
    </font>
  </fonts>
  <fills count="3">
    <fill>
      <patternFill patternType="none"/>
    </fill>
    <fill>
      <patternFill patternType="gray125"/>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xf numFmtId="0" fontId="16" fillId="0" borderId="0" applyNumberFormat="0" applyFill="0" applyBorder="0" applyAlignment="0" applyProtection="0"/>
    <xf numFmtId="0" fontId="18" fillId="0" borderId="0"/>
    <xf numFmtId="0" fontId="1" fillId="0" borderId="0"/>
  </cellStyleXfs>
  <cellXfs count="152">
    <xf numFmtId="0" fontId="0" fillId="0" borderId="0" xfId="0"/>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6" fillId="2" borderId="9" xfId="0" applyFont="1" applyFill="1" applyBorder="1"/>
    <xf numFmtId="0" fontId="6" fillId="0" borderId="0" xfId="0" applyFont="1" applyFill="1" applyBorder="1"/>
    <xf numFmtId="0" fontId="6" fillId="0" borderId="0" xfId="0" applyFont="1" applyFill="1"/>
    <xf numFmtId="0" fontId="6" fillId="0" borderId="10" xfId="0" applyFont="1" applyFill="1" applyBorder="1"/>
    <xf numFmtId="0" fontId="5" fillId="2"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6" fillId="0" borderId="14" xfId="0" applyFont="1" applyBorder="1"/>
    <xf numFmtId="0" fontId="6" fillId="0" borderId="23" xfId="0" applyFont="1" applyFill="1" applyBorder="1"/>
    <xf numFmtId="0" fontId="6" fillId="0" borderId="17" xfId="0" applyFont="1" applyFill="1" applyBorder="1"/>
    <xf numFmtId="0" fontId="7" fillId="2" borderId="24"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3" fillId="0" borderId="21" xfId="0" applyFont="1" applyFill="1" applyBorder="1" applyAlignment="1">
      <alignment horizontal="center" vertical="center" wrapText="1"/>
    </xf>
    <xf numFmtId="14" fontId="12" fillId="0" borderId="0" xfId="0" applyNumberFormat="1" applyFont="1" applyAlignment="1">
      <alignment wrapText="1"/>
    </xf>
    <xf numFmtId="0" fontId="6" fillId="0" borderId="0" xfId="0" applyFont="1" applyFill="1" applyAlignment="1">
      <alignment horizontal="center"/>
    </xf>
    <xf numFmtId="14" fontId="13" fillId="0" borderId="0" xfId="0" applyNumberFormat="1" applyFont="1" applyAlignment="1">
      <alignment horizontal="center"/>
    </xf>
    <xf numFmtId="0" fontId="8" fillId="2" borderId="22" xfId="0" applyFont="1" applyFill="1" applyBorder="1" applyAlignment="1">
      <alignment vertical="center"/>
    </xf>
    <xf numFmtId="0" fontId="6" fillId="0" borderId="15" xfId="0" applyFont="1" applyFill="1" applyBorder="1"/>
    <xf numFmtId="0" fontId="13" fillId="0" borderId="0" xfId="5" applyFont="1" applyFill="1" applyBorder="1" applyAlignment="1">
      <alignment horizontal="left" vertical="top" wrapText="1"/>
    </xf>
    <xf numFmtId="4" fontId="13" fillId="0" borderId="0" xfId="5" applyNumberFormat="1" applyFont="1" applyFill="1" applyBorder="1" applyAlignment="1">
      <alignment horizontal="center" vertical="top" wrapText="1"/>
    </xf>
    <xf numFmtId="0" fontId="0" fillId="0" borderId="0" xfId="0" applyBorder="1"/>
    <xf numFmtId="0" fontId="6" fillId="0" borderId="0" xfId="0" applyFont="1" applyBorder="1"/>
    <xf numFmtId="14" fontId="19" fillId="0" borderId="0" xfId="0" applyNumberFormat="1" applyFont="1" applyFill="1" applyBorder="1" applyAlignment="1">
      <alignment horizontal="center" vertical="center" wrapText="1"/>
    </xf>
    <xf numFmtId="14" fontId="19" fillId="0" borderId="0" xfId="0" applyNumberFormat="1" applyFont="1" applyBorder="1" applyAlignment="1">
      <alignment vertical="center" wrapText="1"/>
    </xf>
    <xf numFmtId="14" fontId="19" fillId="0" borderId="0" xfId="0" applyNumberFormat="1" applyFont="1" applyBorder="1" applyAlignment="1">
      <alignment horizontal="center" vertical="center" wrapText="1"/>
    </xf>
    <xf numFmtId="0" fontId="22" fillId="0" borderId="1" xfId="0" applyFont="1" applyBorder="1"/>
    <xf numFmtId="14" fontId="22" fillId="0" borderId="1" xfId="0" applyNumberFormat="1" applyFont="1" applyBorder="1"/>
    <xf numFmtId="165" fontId="22" fillId="0" borderId="1" xfId="3" applyNumberFormat="1" applyFont="1" applyBorder="1"/>
    <xf numFmtId="9" fontId="22" fillId="0" borderId="1" xfId="2" applyFont="1" applyBorder="1"/>
    <xf numFmtId="0" fontId="0" fillId="0" borderId="0" xfId="0" applyFill="1"/>
    <xf numFmtId="0" fontId="22" fillId="0" borderId="0" xfId="0" applyFont="1" applyBorder="1"/>
    <xf numFmtId="0" fontId="23" fillId="0" borderId="0" xfId="0" applyFont="1" applyBorder="1"/>
    <xf numFmtId="0" fontId="22" fillId="0" borderId="1" xfId="0" applyFont="1" applyFill="1" applyBorder="1"/>
    <xf numFmtId="0" fontId="22" fillId="0" borderId="6" xfId="0" applyFont="1" applyBorder="1" applyAlignment="1">
      <alignment horizontal="center"/>
    </xf>
    <xf numFmtId="0" fontId="23" fillId="0" borderId="7" xfId="0" applyFont="1" applyBorder="1"/>
    <xf numFmtId="0" fontId="22" fillId="0" borderId="6" xfId="0" applyFont="1" applyFill="1" applyBorder="1"/>
    <xf numFmtId="0" fontId="23" fillId="0" borderId="7" xfId="0" applyFont="1" applyFill="1" applyBorder="1"/>
    <xf numFmtId="0" fontId="22" fillId="0" borderId="14" xfId="0" applyFont="1" applyFill="1" applyBorder="1"/>
    <xf numFmtId="0" fontId="22" fillId="0" borderId="23" xfId="0" applyFont="1" applyFill="1" applyBorder="1"/>
    <xf numFmtId="0" fontId="23" fillId="0" borderId="17" xfId="0" applyFont="1" applyFill="1" applyBorder="1"/>
    <xf numFmtId="0" fontId="5" fillId="2" borderId="33"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0" fillId="0" borderId="1" xfId="0" applyBorder="1"/>
    <xf numFmtId="14" fontId="0" fillId="0" borderId="1" xfId="0" applyNumberFormat="1" applyBorder="1"/>
    <xf numFmtId="164" fontId="1" fillId="0" borderId="1" xfId="3" applyNumberFormat="1" applyFont="1" applyBorder="1"/>
    <xf numFmtId="165" fontId="0" fillId="0" borderId="1" xfId="3" applyNumberFormat="1" applyFont="1" applyBorder="1" applyAlignment="1">
      <alignment horizontal="center"/>
    </xf>
    <xf numFmtId="0" fontId="0" fillId="0" borderId="2" xfId="0" applyBorder="1"/>
    <xf numFmtId="0" fontId="22" fillId="0" borderId="2" xfId="0" applyFont="1" applyBorder="1"/>
    <xf numFmtId="0" fontId="22" fillId="0" borderId="2" xfId="0" applyFont="1" applyFill="1" applyBorder="1"/>
    <xf numFmtId="0" fontId="22" fillId="0" borderId="15" xfId="0" applyFont="1" applyFill="1" applyBorder="1"/>
    <xf numFmtId="0" fontId="16" fillId="0" borderId="6" xfId="4" applyBorder="1"/>
    <xf numFmtId="0" fontId="16" fillId="0" borderId="7" xfId="4" applyBorder="1"/>
    <xf numFmtId="0" fontId="23" fillId="0" borderId="6" xfId="0" applyFont="1" applyBorder="1"/>
    <xf numFmtId="0" fontId="23" fillId="0" borderId="6" xfId="0" applyFont="1" applyFill="1" applyBorder="1"/>
    <xf numFmtId="0" fontId="23" fillId="0" borderId="14" xfId="0" applyFont="1" applyFill="1" applyBorder="1"/>
    <xf numFmtId="9" fontId="1" fillId="0" borderId="1" xfId="2" applyFont="1" applyBorder="1" applyAlignment="1">
      <alignment horizontal="center"/>
    </xf>
    <xf numFmtId="0" fontId="0" fillId="0" borderId="1" xfId="0" applyFill="1" applyBorder="1"/>
    <xf numFmtId="14" fontId="0" fillId="0" borderId="1" xfId="0" applyNumberFormat="1" applyFill="1" applyBorder="1"/>
    <xf numFmtId="164" fontId="1" fillId="0" borderId="1" xfId="3" applyNumberFormat="1" applyFont="1" applyFill="1" applyBorder="1"/>
    <xf numFmtId="9" fontId="1" fillId="0" borderId="1" xfId="2" applyFont="1" applyFill="1" applyBorder="1" applyAlignment="1">
      <alignment horizontal="center"/>
    </xf>
    <xf numFmtId="165" fontId="0" fillId="0" borderId="1" xfId="3" applyNumberFormat="1" applyFont="1" applyFill="1" applyBorder="1" applyAlignment="1">
      <alignment horizontal="center"/>
    </xf>
    <xf numFmtId="0" fontId="0" fillId="0" borderId="2" xfId="0" applyFill="1" applyBorder="1"/>
    <xf numFmtId="165" fontId="1" fillId="0" borderId="1" xfId="3" applyNumberFormat="1" applyFont="1" applyFill="1" applyBorder="1" applyAlignment="1">
      <alignment horizontal="center"/>
    </xf>
    <xf numFmtId="0" fontId="0" fillId="0" borderId="6" xfId="0" applyBorder="1" applyAlignment="1">
      <alignment horizontal="center"/>
    </xf>
    <xf numFmtId="0" fontId="0" fillId="0" borderId="6" xfId="0" applyFill="1" applyBorder="1" applyAlignment="1">
      <alignment horizontal="center"/>
    </xf>
    <xf numFmtId="0" fontId="16" fillId="0" borderId="7" xfId="4" applyFill="1" applyBorder="1"/>
    <xf numFmtId="0" fontId="16" fillId="0" borderId="6" xfId="4" applyFill="1" applyBorder="1"/>
    <xf numFmtId="0" fontId="0" fillId="0" borderId="37" xfId="0" applyBorder="1" applyAlignment="1">
      <alignment horizontal="center"/>
    </xf>
    <xf numFmtId="0" fontId="0" fillId="0" borderId="38" xfId="0" applyBorder="1"/>
    <xf numFmtId="14" fontId="0" fillId="0" borderId="38" xfId="0" applyNumberFormat="1" applyBorder="1"/>
    <xf numFmtId="164" fontId="1" fillId="0" borderId="38" xfId="3" applyNumberFormat="1" applyFont="1" applyBorder="1"/>
    <xf numFmtId="9" fontId="1" fillId="0" borderId="38" xfId="2" applyFont="1" applyBorder="1" applyAlignment="1">
      <alignment horizontal="center"/>
    </xf>
    <xf numFmtId="165" fontId="0" fillId="0" borderId="38" xfId="3" applyNumberFormat="1" applyFont="1" applyBorder="1" applyAlignment="1">
      <alignment horizontal="center"/>
    </xf>
    <xf numFmtId="0" fontId="0" fillId="0" borderId="39" xfId="0" applyBorder="1"/>
    <xf numFmtId="0" fontId="16" fillId="0" borderId="37" xfId="4" applyBorder="1"/>
    <xf numFmtId="0" fontId="16" fillId="0" borderId="40" xfId="4" applyBorder="1" applyAlignment="1">
      <alignment horizontal="center" vertical="center" wrapText="1"/>
    </xf>
    <xf numFmtId="0" fontId="21" fillId="0" borderId="41"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43" xfId="0" applyFont="1" applyBorder="1" applyAlignment="1">
      <alignment horizontal="center" vertical="center" wrapText="1"/>
    </xf>
    <xf numFmtId="0" fontId="21" fillId="0" borderId="44" xfId="0" applyFont="1" applyBorder="1" applyAlignment="1">
      <alignment horizontal="center" vertical="center" wrapText="1"/>
    </xf>
    <xf numFmtId="14" fontId="20" fillId="0" borderId="1" xfId="0" applyNumberFormat="1"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5"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3" fillId="0" borderId="2"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2"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31"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5" xfId="0" applyNumberFormat="1" applyFont="1" applyFill="1" applyBorder="1" applyAlignment="1">
      <alignment horizontal="center" vertical="center" wrapText="1"/>
    </xf>
    <xf numFmtId="4" fontId="4" fillId="0" borderId="32" xfId="0" applyNumberFormat="1"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2" borderId="18" xfId="0" applyFont="1" applyFill="1" applyBorder="1" applyAlignment="1">
      <alignment horizontal="center"/>
    </xf>
    <xf numFmtId="0" fontId="4" fillId="2" borderId="19" xfId="0" applyFont="1" applyFill="1" applyBorder="1" applyAlignment="1">
      <alignment horizontal="center"/>
    </xf>
    <xf numFmtId="0" fontId="4" fillId="2" borderId="20" xfId="0" applyFont="1" applyFill="1" applyBorder="1" applyAlignment="1">
      <alignment horizontal="center"/>
    </xf>
    <xf numFmtId="0" fontId="20"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20" fillId="0" borderId="0" xfId="0" applyFont="1" applyFill="1" applyBorder="1" applyAlignment="1">
      <alignment horizontal="center" vertical="center" wrapText="1"/>
    </xf>
    <xf numFmtId="14" fontId="19" fillId="0" borderId="0" xfId="0" applyNumberFormat="1" applyFont="1" applyFill="1" applyBorder="1" applyAlignment="1">
      <alignment horizontal="center" vertical="center" wrapText="1"/>
    </xf>
    <xf numFmtId="14" fontId="19" fillId="0" borderId="1" xfId="0" applyNumberFormat="1" applyFont="1" applyFill="1" applyBorder="1" applyAlignment="1">
      <alignment horizontal="center" vertical="center" wrapText="1"/>
    </xf>
    <xf numFmtId="0" fontId="14" fillId="0" borderId="41" xfId="0" applyFont="1" applyBorder="1" applyAlignment="1">
      <alignment horizontal="center"/>
    </xf>
    <xf numFmtId="0" fontId="14" fillId="0" borderId="42" xfId="0" applyFont="1" applyBorder="1" applyAlignment="1">
      <alignment horizontal="center"/>
    </xf>
    <xf numFmtId="0" fontId="14" fillId="0" borderId="43" xfId="0" applyFont="1" applyBorder="1" applyAlignment="1">
      <alignment horizontal="center"/>
    </xf>
    <xf numFmtId="14" fontId="12" fillId="0" borderId="0" xfId="0" applyNumberFormat="1" applyFont="1" applyAlignment="1">
      <alignment horizontal="center" wrapText="1"/>
    </xf>
    <xf numFmtId="0" fontId="12" fillId="0" borderId="41" xfId="0" applyFont="1" applyBorder="1" applyAlignment="1">
      <alignment horizontal="center" vertical="center"/>
    </xf>
    <xf numFmtId="0" fontId="12" fillId="0" borderId="44"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3" fillId="0" borderId="6" xfId="5" applyFont="1" applyFill="1" applyBorder="1" applyAlignment="1">
      <alignment horizontal="left" vertical="top" wrapText="1"/>
    </xf>
    <xf numFmtId="0" fontId="13" fillId="0" borderId="1" xfId="5" applyFont="1" applyFill="1" applyBorder="1" applyAlignment="1">
      <alignment horizontal="left" vertical="top" wrapText="1"/>
    </xf>
    <xf numFmtId="0" fontId="13" fillId="0" borderId="1" xfId="5" applyFont="1" applyFill="1" applyBorder="1" applyAlignment="1">
      <alignment horizontal="center" vertical="top" wrapText="1"/>
    </xf>
    <xf numFmtId="0" fontId="13" fillId="0" borderId="7" xfId="5" applyFont="1" applyFill="1" applyBorder="1" applyAlignment="1">
      <alignment horizontal="center" vertical="top" wrapText="1"/>
    </xf>
    <xf numFmtId="0" fontId="15" fillId="0" borderId="6" xfId="0" applyFont="1" applyFill="1" applyBorder="1" applyAlignment="1">
      <alignment vertical="center"/>
    </xf>
    <xf numFmtId="0" fontId="15" fillId="0" borderId="1" xfId="0" applyFont="1" applyFill="1" applyBorder="1" applyAlignment="1">
      <alignment vertical="center"/>
    </xf>
    <xf numFmtId="14" fontId="13" fillId="0" borderId="1" xfId="5" applyNumberFormat="1" applyFont="1" applyFill="1" applyBorder="1" applyAlignment="1">
      <alignment horizontal="center" vertical="top" wrapText="1"/>
    </xf>
    <xf numFmtId="0" fontId="13" fillId="0" borderId="14" xfId="5" applyFont="1" applyFill="1" applyBorder="1" applyAlignment="1">
      <alignment horizontal="left" vertical="top" wrapText="1"/>
    </xf>
    <xf numFmtId="0" fontId="13" fillId="0" borderId="23" xfId="5" applyFont="1" applyFill="1" applyBorder="1" applyAlignment="1">
      <alignment horizontal="left" vertical="top" wrapText="1"/>
    </xf>
    <xf numFmtId="4" fontId="13" fillId="0" borderId="23" xfId="5" applyNumberFormat="1" applyFont="1" applyFill="1" applyBorder="1" applyAlignment="1">
      <alignment horizontal="center" vertical="top" wrapText="1"/>
    </xf>
    <xf numFmtId="4" fontId="13" fillId="0" borderId="17" xfId="5" applyNumberFormat="1" applyFont="1" applyFill="1" applyBorder="1" applyAlignment="1">
      <alignment horizontal="center" vertical="top" wrapText="1"/>
    </xf>
  </cellXfs>
  <cellStyles count="7">
    <cellStyle name="Normal" xfId="1"/>
    <cellStyle name="Відсотковий" xfId="2" builtinId="5"/>
    <cellStyle name="Гіперпосилання" xfId="4" builtinId="8"/>
    <cellStyle name="Звичайний" xfId="0" builtinId="0"/>
    <cellStyle name="Звичайний 2" xfId="6"/>
    <cellStyle name="Обычный 2" xfId="5"/>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2407" y="45555"/>
          <a:ext cx="1447800" cy="428625"/>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5630" TargetMode="External"/><Relationship Id="rId13" Type="http://schemas.openxmlformats.org/officeDocument/2006/relationships/hyperlink" Target="https://www.fg.gov.ua/lot/165930" TargetMode="External"/><Relationship Id="rId18" Type="http://schemas.openxmlformats.org/officeDocument/2006/relationships/hyperlink" Target="https://www.fg.gov.ua/lot/166339" TargetMode="External"/><Relationship Id="rId26" Type="http://schemas.openxmlformats.org/officeDocument/2006/relationships/hyperlink" Target="https://www.fg.gov.ua/lot/171725" TargetMode="External"/><Relationship Id="rId3" Type="http://schemas.openxmlformats.org/officeDocument/2006/relationships/hyperlink" Target="https://www.fg.gov.ua/passport/56508" TargetMode="External"/><Relationship Id="rId21" Type="http://schemas.openxmlformats.org/officeDocument/2006/relationships/hyperlink" Target="https://www.fg.gov.ua/passport/51592" TargetMode="External"/><Relationship Id="rId7" Type="http://schemas.openxmlformats.org/officeDocument/2006/relationships/hyperlink" Target="https://www.fg.gov.ua/lot/165630" TargetMode="External"/><Relationship Id="rId12" Type="http://schemas.openxmlformats.org/officeDocument/2006/relationships/hyperlink" Target="https://www.fg.gov.ua/passport/50312" TargetMode="External"/><Relationship Id="rId17" Type="http://schemas.openxmlformats.org/officeDocument/2006/relationships/hyperlink" Target="https://www.fg.gov.ua/passport/51478" TargetMode="External"/><Relationship Id="rId25" Type="http://schemas.openxmlformats.org/officeDocument/2006/relationships/hyperlink" Target="https://www.fg.gov.ua/lot/171725" TargetMode="External"/><Relationship Id="rId2" Type="http://schemas.openxmlformats.org/officeDocument/2006/relationships/hyperlink" Target="https://www.fg.gov.ua/passport/55767" TargetMode="External"/><Relationship Id="rId16" Type="http://schemas.openxmlformats.org/officeDocument/2006/relationships/hyperlink" Target="https://www.fg.gov.ua/passport/50627" TargetMode="External"/><Relationship Id="rId20" Type="http://schemas.openxmlformats.org/officeDocument/2006/relationships/hyperlink" Target="https://www.fg.gov.ua/lot/166339" TargetMode="External"/><Relationship Id="rId29" Type="http://schemas.openxmlformats.org/officeDocument/2006/relationships/hyperlink" Target="https://www.fg.gov.ua/passport/59440" TargetMode="External"/><Relationship Id="rId1" Type="http://schemas.openxmlformats.org/officeDocument/2006/relationships/hyperlink" Target="https://www.fg.gov.ua/lot/170055" TargetMode="External"/><Relationship Id="rId6" Type="http://schemas.openxmlformats.org/officeDocument/2006/relationships/hyperlink" Target="https://www.fg.gov.ua/lot/165630" TargetMode="External"/><Relationship Id="rId11" Type="http://schemas.openxmlformats.org/officeDocument/2006/relationships/hyperlink" Target="https://www.fg.gov.ua/passport/50284" TargetMode="External"/><Relationship Id="rId24" Type="http://schemas.openxmlformats.org/officeDocument/2006/relationships/hyperlink" Target="https://www.fg.gov.ua/passport/52941" TargetMode="External"/><Relationship Id="rId5" Type="http://schemas.openxmlformats.org/officeDocument/2006/relationships/hyperlink" Target="https://www.fg.gov.ua/lot/165630" TargetMode="External"/><Relationship Id="rId15" Type="http://schemas.openxmlformats.org/officeDocument/2006/relationships/hyperlink" Target="https://www.fg.gov.ua/passport/50510" TargetMode="External"/><Relationship Id="rId23" Type="http://schemas.openxmlformats.org/officeDocument/2006/relationships/hyperlink" Target="https://www.fg.gov.ua/lot/167376" TargetMode="External"/><Relationship Id="rId28" Type="http://schemas.openxmlformats.org/officeDocument/2006/relationships/hyperlink" Target="https://www.fg.gov.ua/passport/59389" TargetMode="External"/><Relationship Id="rId10" Type="http://schemas.openxmlformats.org/officeDocument/2006/relationships/hyperlink" Target="https://www.fg.gov.ua/passport/50249" TargetMode="External"/><Relationship Id="rId19" Type="http://schemas.openxmlformats.org/officeDocument/2006/relationships/hyperlink" Target="https://www.fg.gov.ua/lot/166339" TargetMode="External"/><Relationship Id="rId4" Type="http://schemas.openxmlformats.org/officeDocument/2006/relationships/hyperlink" Target="https://www.fg.gov.ua/lot/170412" TargetMode="External"/><Relationship Id="rId9" Type="http://schemas.openxmlformats.org/officeDocument/2006/relationships/hyperlink" Target="https://www.fg.gov.ua/passport/50163" TargetMode="External"/><Relationship Id="rId14" Type="http://schemas.openxmlformats.org/officeDocument/2006/relationships/hyperlink" Target="https://www.fg.gov.ua/lot/165930" TargetMode="External"/><Relationship Id="rId22" Type="http://schemas.openxmlformats.org/officeDocument/2006/relationships/hyperlink" Target="https://www.fg.gov.ua/passport/51649" TargetMode="External"/><Relationship Id="rId27" Type="http://schemas.openxmlformats.org/officeDocument/2006/relationships/hyperlink" Target="https://www.fg.gov.ua/passport/5934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4"/>
  <sheetViews>
    <sheetView topLeftCell="A22" zoomScale="115" zoomScaleNormal="115" workbookViewId="0">
      <selection activeCell="D23" sqref="A23:D23"/>
    </sheetView>
  </sheetViews>
  <sheetFormatPr defaultRowHeight="12.75" x14ac:dyDescent="0.2"/>
  <cols>
    <col min="1" max="1" width="44.42578125" style="1" customWidth="1"/>
    <col min="2" max="2" width="31.85546875" style="11" customWidth="1"/>
    <col min="3" max="3" width="14" style="11" customWidth="1"/>
    <col min="4" max="4" width="22.7109375" style="11" customWidth="1"/>
    <col min="5" max="16384" width="9.140625" style="1"/>
  </cols>
  <sheetData>
    <row r="1" spans="1:4" ht="44.25" customHeight="1" x14ac:dyDescent="0.2">
      <c r="A1" s="93" t="s">
        <v>23</v>
      </c>
      <c r="B1" s="94"/>
      <c r="C1" s="94"/>
      <c r="D1" s="26"/>
    </row>
    <row r="2" spans="1:4" ht="31.5" customHeight="1" thickBot="1" x14ac:dyDescent="0.25">
      <c r="A2" s="101" t="s">
        <v>36</v>
      </c>
      <c r="B2" s="102"/>
      <c r="C2" s="102"/>
      <c r="D2" s="103"/>
    </row>
    <row r="3" spans="1:4" x14ac:dyDescent="0.2">
      <c r="A3" s="2" t="s">
        <v>0</v>
      </c>
      <c r="B3" s="110" t="s">
        <v>49</v>
      </c>
      <c r="C3" s="111"/>
      <c r="D3" s="112"/>
    </row>
    <row r="4" spans="1:4" x14ac:dyDescent="0.2">
      <c r="A4" s="3" t="s">
        <v>1</v>
      </c>
      <c r="B4" s="98" t="s">
        <v>50</v>
      </c>
      <c r="C4" s="99"/>
      <c r="D4" s="100"/>
    </row>
    <row r="5" spans="1:4" x14ac:dyDescent="0.2">
      <c r="A5" s="4" t="s">
        <v>2</v>
      </c>
      <c r="B5" s="95">
        <v>43132</v>
      </c>
      <c r="C5" s="96"/>
      <c r="D5" s="97"/>
    </row>
    <row r="6" spans="1:4" x14ac:dyDescent="0.2">
      <c r="A6" s="4" t="s">
        <v>33</v>
      </c>
      <c r="B6" s="107">
        <v>3081326.25</v>
      </c>
      <c r="C6" s="108"/>
      <c r="D6" s="109"/>
    </row>
    <row r="7" spans="1:4" ht="50.25" customHeight="1" thickBot="1" x14ac:dyDescent="0.25">
      <c r="A7" s="5" t="s">
        <v>7</v>
      </c>
      <c r="B7" s="113" t="s">
        <v>53</v>
      </c>
      <c r="C7" s="114"/>
      <c r="D7" s="115"/>
    </row>
    <row r="8" spans="1:4" ht="13.5" thickBot="1" x14ac:dyDescent="0.25">
      <c r="A8" s="116" t="s">
        <v>20</v>
      </c>
      <c r="B8" s="117"/>
      <c r="C8" s="117"/>
      <c r="D8" s="118"/>
    </row>
    <row r="9" spans="1:4" ht="12.75" customHeight="1" x14ac:dyDescent="0.2">
      <c r="A9" s="6" t="s">
        <v>8</v>
      </c>
      <c r="B9" s="104" t="s">
        <v>54</v>
      </c>
      <c r="C9" s="105"/>
      <c r="D9" s="106"/>
    </row>
    <row r="10" spans="1:4" x14ac:dyDescent="0.2">
      <c r="A10" s="7" t="s">
        <v>9</v>
      </c>
      <c r="B10" s="98">
        <v>22623173</v>
      </c>
      <c r="C10" s="99"/>
      <c r="D10" s="100"/>
    </row>
    <row r="11" spans="1:4" ht="12.75" customHeight="1" x14ac:dyDescent="0.2">
      <c r="A11" s="7" t="s">
        <v>48</v>
      </c>
      <c r="B11" s="98" t="s">
        <v>55</v>
      </c>
      <c r="C11" s="99"/>
      <c r="D11" s="100"/>
    </row>
    <row r="12" spans="1:4" x14ac:dyDescent="0.2">
      <c r="A12" s="7" t="s">
        <v>21</v>
      </c>
      <c r="B12" s="98" t="s">
        <v>56</v>
      </c>
      <c r="C12" s="99"/>
      <c r="D12" s="100"/>
    </row>
    <row r="13" spans="1:4" x14ac:dyDescent="0.2">
      <c r="A13" s="7" t="s">
        <v>10</v>
      </c>
      <c r="B13" s="98">
        <v>12513</v>
      </c>
      <c r="C13" s="99"/>
      <c r="D13" s="100"/>
    </row>
    <row r="14" spans="1:4" x14ac:dyDescent="0.2">
      <c r="A14" s="7" t="s">
        <v>11</v>
      </c>
      <c r="B14" s="124">
        <v>1000</v>
      </c>
      <c r="C14" s="125"/>
      <c r="D14" s="126"/>
    </row>
    <row r="15" spans="1:4" x14ac:dyDescent="0.2">
      <c r="A15" s="7" t="s">
        <v>12</v>
      </c>
      <c r="B15" s="124">
        <f>B13*B14</f>
        <v>12513000</v>
      </c>
      <c r="C15" s="125"/>
      <c r="D15" s="126"/>
    </row>
    <row r="16" spans="1:4" x14ac:dyDescent="0.2">
      <c r="A16" s="7" t="s">
        <v>13</v>
      </c>
      <c r="B16" s="124">
        <v>12513000</v>
      </c>
      <c r="C16" s="125"/>
      <c r="D16" s="126"/>
    </row>
    <row r="17" spans="1:11" x14ac:dyDescent="0.2">
      <c r="A17" s="7" t="s">
        <v>15</v>
      </c>
      <c r="B17" s="95" t="s">
        <v>51</v>
      </c>
      <c r="C17" s="96"/>
      <c r="D17" s="97"/>
    </row>
    <row r="18" spans="1:11" ht="25.5" x14ac:dyDescent="0.2">
      <c r="A18" s="7" t="s">
        <v>16</v>
      </c>
      <c r="B18" s="98" t="s">
        <v>52</v>
      </c>
      <c r="C18" s="99"/>
      <c r="D18" s="100"/>
    </row>
    <row r="19" spans="1:11" ht="25.5" x14ac:dyDescent="0.2">
      <c r="A19" s="7" t="s">
        <v>14</v>
      </c>
      <c r="B19" s="98" t="s">
        <v>51</v>
      </c>
      <c r="C19" s="99"/>
      <c r="D19" s="100"/>
    </row>
    <row r="20" spans="1:11" ht="25.5" x14ac:dyDescent="0.2">
      <c r="A20" s="19" t="s">
        <v>22</v>
      </c>
      <c r="B20" s="99" t="s">
        <v>51</v>
      </c>
      <c r="C20" s="127"/>
      <c r="D20" s="128"/>
    </row>
    <row r="21" spans="1:11" ht="336" customHeight="1" thickBot="1" x14ac:dyDescent="0.25">
      <c r="A21" s="8" t="s">
        <v>17</v>
      </c>
      <c r="B21" s="121" t="s">
        <v>57</v>
      </c>
      <c r="C21" s="122"/>
      <c r="D21" s="123"/>
    </row>
    <row r="22" spans="1:11" ht="13.5" thickBot="1" x14ac:dyDescent="0.25">
      <c r="A22" s="9"/>
      <c r="B22" s="10"/>
      <c r="C22" s="10"/>
      <c r="D22" s="12"/>
    </row>
    <row r="23" spans="1:11" x14ac:dyDescent="0.2">
      <c r="A23" s="13"/>
      <c r="B23" s="14"/>
      <c r="C23" s="22"/>
      <c r="D23" s="15"/>
    </row>
    <row r="24" spans="1:11" x14ac:dyDescent="0.2">
      <c r="A24" s="50"/>
      <c r="B24" s="51"/>
      <c r="C24" s="52"/>
      <c r="D24" s="53"/>
    </row>
    <row r="25" spans="1:11" ht="13.5" thickBot="1" x14ac:dyDescent="0.25">
      <c r="A25" s="16"/>
      <c r="B25" s="17"/>
      <c r="C25" s="27"/>
      <c r="D25" s="18"/>
    </row>
    <row r="26" spans="1:11" x14ac:dyDescent="0.2">
      <c r="A26" s="31"/>
      <c r="B26" s="10"/>
      <c r="C26" s="10"/>
      <c r="D26" s="10"/>
    </row>
    <row r="27" spans="1:11" ht="61.5" customHeight="1" x14ac:dyDescent="0.2">
      <c r="A27" s="120" t="s">
        <v>19</v>
      </c>
      <c r="B27" s="120"/>
      <c r="C27" s="120"/>
      <c r="D27" s="120"/>
      <c r="E27" s="20"/>
      <c r="F27" s="20"/>
      <c r="G27" s="20"/>
      <c r="H27" s="20"/>
      <c r="I27" s="20"/>
      <c r="J27" s="20"/>
    </row>
    <row r="28" spans="1:11" ht="77.25" customHeight="1" x14ac:dyDescent="0.2">
      <c r="A28" s="120" t="s">
        <v>18</v>
      </c>
      <c r="B28" s="120"/>
      <c r="C28" s="120"/>
      <c r="D28" s="120"/>
      <c r="E28" s="21"/>
      <c r="F28" s="21"/>
      <c r="G28" s="21"/>
      <c r="H28" s="21"/>
      <c r="I28" s="21"/>
      <c r="J28" s="21"/>
    </row>
    <row r="29" spans="1:11" ht="39" customHeight="1" x14ac:dyDescent="0.2">
      <c r="A29" s="119" t="s">
        <v>45</v>
      </c>
      <c r="B29" s="119"/>
      <c r="C29" s="119"/>
      <c r="D29" s="119"/>
      <c r="E29" s="21"/>
      <c r="F29" s="21"/>
      <c r="G29" s="21"/>
      <c r="H29" s="21"/>
      <c r="I29" s="21"/>
      <c r="J29" s="21"/>
    </row>
    <row r="30" spans="1:11" s="31" customFormat="1" ht="42.75" customHeight="1" x14ac:dyDescent="0.2">
      <c r="A30" s="92" t="s">
        <v>44</v>
      </c>
      <c r="B30" s="92"/>
      <c r="C30" s="92"/>
      <c r="D30" s="92"/>
      <c r="E30" s="33"/>
      <c r="F30" s="33"/>
      <c r="G30" s="33"/>
      <c r="H30" s="33"/>
      <c r="I30" s="33"/>
      <c r="J30" s="33"/>
      <c r="K30" s="33"/>
    </row>
    <row r="31" spans="1:11" ht="54.75" customHeight="1" x14ac:dyDescent="0.2">
      <c r="A31" s="92" t="s">
        <v>46</v>
      </c>
      <c r="B31" s="92"/>
      <c r="C31" s="92"/>
      <c r="D31" s="92"/>
    </row>
    <row r="32" spans="1:11" s="11" customFormat="1" ht="15.75" x14ac:dyDescent="0.2">
      <c r="A32" s="32"/>
      <c r="B32" s="32"/>
      <c r="C32" s="32"/>
      <c r="D32" s="32"/>
    </row>
    <row r="33" spans="1:4" ht="15" x14ac:dyDescent="0.25">
      <c r="A33" s="23"/>
      <c r="B33" s="25"/>
      <c r="C33" s="25"/>
      <c r="D33" s="25"/>
    </row>
    <row r="34" spans="1:4" x14ac:dyDescent="0.2">
      <c r="B34" s="24"/>
      <c r="C34" s="24"/>
      <c r="D34" s="24"/>
    </row>
  </sheetData>
  <mergeCells count="26">
    <mergeCell ref="A27:D27"/>
    <mergeCell ref="A28:D28"/>
    <mergeCell ref="B13:D13"/>
    <mergeCell ref="B18:D18"/>
    <mergeCell ref="B19:D19"/>
    <mergeCell ref="B21:D21"/>
    <mergeCell ref="B14:D14"/>
    <mergeCell ref="B15:D15"/>
    <mergeCell ref="B16:D16"/>
    <mergeCell ref="B20:D20"/>
    <mergeCell ref="A30:D30"/>
    <mergeCell ref="A31:D31"/>
    <mergeCell ref="A1:C1"/>
    <mergeCell ref="B17:D17"/>
    <mergeCell ref="B5:D5"/>
    <mergeCell ref="B4:D4"/>
    <mergeCell ref="A2:D2"/>
    <mergeCell ref="B9:D9"/>
    <mergeCell ref="B6:D6"/>
    <mergeCell ref="B3:D3"/>
    <mergeCell ref="B7:D7"/>
    <mergeCell ref="A8:D8"/>
    <mergeCell ref="B10:D10"/>
    <mergeCell ref="B11:D11"/>
    <mergeCell ref="B12:D12"/>
    <mergeCell ref="A29:D29"/>
  </mergeCells>
  <pageMargins left="0.25" right="0.25" top="0.75" bottom="0.75" header="0.3" footer="0.3"/>
  <pageSetup paperSize="9" scale="91"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abSelected="1" workbookViewId="0">
      <selection activeCell="O14" sqref="O14"/>
    </sheetView>
  </sheetViews>
  <sheetFormatPr defaultRowHeight="15" x14ac:dyDescent="0.25"/>
  <cols>
    <col min="1" max="1" width="9.85546875" customWidth="1"/>
    <col min="2" max="2" width="13.28515625" customWidth="1"/>
    <col min="3" max="3" width="19" bestFit="1" customWidth="1"/>
    <col min="4" max="4" width="22.140625" customWidth="1"/>
    <col min="5" max="5" width="21" customWidth="1"/>
    <col min="6" max="6" width="15.140625" bestFit="1" customWidth="1"/>
    <col min="7" max="7" width="19.42578125" bestFit="1" customWidth="1"/>
    <col min="8" max="8" width="36.85546875" bestFit="1" customWidth="1"/>
    <col min="9" max="9" width="32.5703125" bestFit="1" customWidth="1"/>
  </cols>
  <sheetData>
    <row r="1" spans="1:9" ht="15.75" x14ac:dyDescent="0.25">
      <c r="A1" s="138" t="s">
        <v>28</v>
      </c>
      <c r="B1" s="139"/>
      <c r="C1" s="139"/>
      <c r="D1" s="139"/>
      <c r="E1" s="139"/>
      <c r="F1" s="139"/>
      <c r="G1" s="140"/>
    </row>
    <row r="2" spans="1:9" x14ac:dyDescent="0.25">
      <c r="A2" s="141" t="s">
        <v>29</v>
      </c>
      <c r="B2" s="142"/>
      <c r="C2" s="142"/>
      <c r="D2" s="143" t="s">
        <v>58</v>
      </c>
      <c r="E2" s="143"/>
      <c r="F2" s="143"/>
      <c r="G2" s="144"/>
    </row>
    <row r="3" spans="1:9" ht="15.75" x14ac:dyDescent="0.25">
      <c r="A3" s="145" t="s">
        <v>30</v>
      </c>
      <c r="B3" s="146"/>
      <c r="C3" s="146"/>
      <c r="D3" s="143" t="s">
        <v>59</v>
      </c>
      <c r="E3" s="143"/>
      <c r="F3" s="143"/>
      <c r="G3" s="144"/>
    </row>
    <row r="4" spans="1:9" x14ac:dyDescent="0.25">
      <c r="A4" s="141" t="s">
        <v>31</v>
      </c>
      <c r="B4" s="142"/>
      <c r="C4" s="142"/>
      <c r="D4" s="147">
        <v>43132</v>
      </c>
      <c r="E4" s="143"/>
      <c r="F4" s="143"/>
      <c r="G4" s="144"/>
    </row>
    <row r="5" spans="1:9" ht="15.75" thickBot="1" x14ac:dyDescent="0.3">
      <c r="A5" s="148" t="s">
        <v>32</v>
      </c>
      <c r="B5" s="149"/>
      <c r="C5" s="149"/>
      <c r="D5" s="150">
        <v>3081326.25</v>
      </c>
      <c r="E5" s="150"/>
      <c r="F5" s="150"/>
      <c r="G5" s="151"/>
    </row>
    <row r="6" spans="1:9" s="30" customFormat="1" ht="15.75" thickBot="1" x14ac:dyDescent="0.3">
      <c r="A6" s="28"/>
      <c r="B6" s="28"/>
      <c r="C6" s="28"/>
      <c r="D6" s="29"/>
      <c r="E6" s="29"/>
      <c r="F6" s="29"/>
      <c r="G6" s="29"/>
    </row>
    <row r="7" spans="1:9" ht="15.75" thickBot="1" x14ac:dyDescent="0.3">
      <c r="A7" s="132" t="s">
        <v>3</v>
      </c>
      <c r="B7" s="133"/>
      <c r="C7" s="133"/>
      <c r="D7" s="133"/>
      <c r="E7" s="133"/>
      <c r="F7" s="133"/>
      <c r="G7" s="134"/>
      <c r="H7" s="136" t="s">
        <v>24</v>
      </c>
      <c r="I7" s="137"/>
    </row>
    <row r="8" spans="1:9" ht="43.5" thickBot="1" x14ac:dyDescent="0.3">
      <c r="A8" s="88" t="s">
        <v>4</v>
      </c>
      <c r="B8" s="89" t="s">
        <v>27</v>
      </c>
      <c r="C8" s="89" t="s">
        <v>5</v>
      </c>
      <c r="D8" s="89" t="s">
        <v>41</v>
      </c>
      <c r="E8" s="89" t="s">
        <v>42</v>
      </c>
      <c r="F8" s="89" t="s">
        <v>6</v>
      </c>
      <c r="G8" s="90" t="s">
        <v>43</v>
      </c>
      <c r="H8" s="88" t="s">
        <v>25</v>
      </c>
      <c r="I8" s="91" t="s">
        <v>26</v>
      </c>
    </row>
    <row r="9" spans="1:9" x14ac:dyDescent="0.25">
      <c r="A9" s="79">
        <v>1</v>
      </c>
      <c r="B9" s="80" t="s">
        <v>60</v>
      </c>
      <c r="C9" s="81">
        <v>44427</v>
      </c>
      <c r="D9" s="82">
        <v>12513000</v>
      </c>
      <c r="E9" s="83"/>
      <c r="F9" s="84" t="s">
        <v>51</v>
      </c>
      <c r="G9" s="85" t="s">
        <v>61</v>
      </c>
      <c r="H9" s="86" t="s">
        <v>62</v>
      </c>
      <c r="I9" s="87" t="s">
        <v>63</v>
      </c>
    </row>
    <row r="10" spans="1:9" x14ac:dyDescent="0.25">
      <c r="A10" s="75">
        <v>2</v>
      </c>
      <c r="B10" s="54" t="s">
        <v>60</v>
      </c>
      <c r="C10" s="55">
        <v>44435</v>
      </c>
      <c r="D10" s="56">
        <v>11261700</v>
      </c>
      <c r="E10" s="67">
        <v>-0.1</v>
      </c>
      <c r="F10" s="57" t="s">
        <v>51</v>
      </c>
      <c r="G10" s="58" t="s">
        <v>61</v>
      </c>
      <c r="H10" s="62" t="s">
        <v>64</v>
      </c>
      <c r="I10" s="63" t="s">
        <v>65</v>
      </c>
    </row>
    <row r="11" spans="1:9" x14ac:dyDescent="0.25">
      <c r="A11" s="75">
        <v>3</v>
      </c>
      <c r="B11" s="54" t="s">
        <v>60</v>
      </c>
      <c r="C11" s="55">
        <v>44440</v>
      </c>
      <c r="D11" s="56">
        <v>10010400</v>
      </c>
      <c r="E11" s="67">
        <v>-0.2</v>
      </c>
      <c r="F11" s="57" t="s">
        <v>51</v>
      </c>
      <c r="G11" s="58" t="s">
        <v>61</v>
      </c>
      <c r="H11" s="62" t="s">
        <v>66</v>
      </c>
      <c r="I11" s="63" t="s">
        <v>65</v>
      </c>
    </row>
    <row r="12" spans="1:9" x14ac:dyDescent="0.25">
      <c r="A12" s="75">
        <v>4</v>
      </c>
      <c r="B12" s="54" t="s">
        <v>60</v>
      </c>
      <c r="C12" s="55">
        <v>44446</v>
      </c>
      <c r="D12" s="56">
        <v>8759100</v>
      </c>
      <c r="E12" s="67">
        <v>-0.3</v>
      </c>
      <c r="F12" s="57" t="s">
        <v>51</v>
      </c>
      <c r="G12" s="58" t="s">
        <v>61</v>
      </c>
      <c r="H12" s="62" t="s">
        <v>67</v>
      </c>
      <c r="I12" s="63" t="s">
        <v>65</v>
      </c>
    </row>
    <row r="13" spans="1:9" x14ac:dyDescent="0.25">
      <c r="A13" s="75">
        <v>5</v>
      </c>
      <c r="B13" s="54" t="s">
        <v>68</v>
      </c>
      <c r="C13" s="55">
        <v>44496</v>
      </c>
      <c r="D13" s="56">
        <v>12513000</v>
      </c>
      <c r="E13" s="67">
        <v>-0.5</v>
      </c>
      <c r="F13" s="57" t="s">
        <v>51</v>
      </c>
      <c r="G13" s="58" t="s">
        <v>61</v>
      </c>
      <c r="H13" s="62" t="s">
        <v>69</v>
      </c>
      <c r="I13" s="63" t="s">
        <v>70</v>
      </c>
    </row>
    <row r="14" spans="1:9" x14ac:dyDescent="0.25">
      <c r="A14" s="75">
        <v>6</v>
      </c>
      <c r="B14" s="54" t="s">
        <v>68</v>
      </c>
      <c r="C14" s="55">
        <v>44502</v>
      </c>
      <c r="D14" s="56">
        <v>12513000</v>
      </c>
      <c r="E14" s="67">
        <v>-0.8</v>
      </c>
      <c r="F14" s="57" t="s">
        <v>51</v>
      </c>
      <c r="G14" s="58" t="s">
        <v>61</v>
      </c>
      <c r="H14" s="62" t="s">
        <v>71</v>
      </c>
      <c r="I14" s="63" t="s">
        <v>70</v>
      </c>
    </row>
    <row r="15" spans="1:9" x14ac:dyDescent="0.25">
      <c r="A15" s="75">
        <v>7</v>
      </c>
      <c r="B15" s="54" t="s">
        <v>72</v>
      </c>
      <c r="C15" s="55">
        <v>44813</v>
      </c>
      <c r="D15" s="56">
        <v>12513000</v>
      </c>
      <c r="E15" s="67">
        <v>-0.3</v>
      </c>
      <c r="F15" s="57" t="s">
        <v>51</v>
      </c>
      <c r="G15" s="58" t="s">
        <v>61</v>
      </c>
      <c r="H15" s="62" t="s">
        <v>73</v>
      </c>
      <c r="I15" s="63" t="s">
        <v>74</v>
      </c>
    </row>
    <row r="16" spans="1:9" x14ac:dyDescent="0.25">
      <c r="A16" s="75">
        <v>8</v>
      </c>
      <c r="B16" s="54" t="s">
        <v>72</v>
      </c>
      <c r="C16" s="55">
        <v>44823</v>
      </c>
      <c r="D16" s="56">
        <v>12513000</v>
      </c>
      <c r="E16" s="67">
        <v>-0.5</v>
      </c>
      <c r="F16" s="57" t="s">
        <v>51</v>
      </c>
      <c r="G16" s="58" t="s">
        <v>61</v>
      </c>
      <c r="H16" s="62" t="s">
        <v>75</v>
      </c>
      <c r="I16" s="63" t="s">
        <v>74</v>
      </c>
    </row>
    <row r="17" spans="1:9" x14ac:dyDescent="0.25">
      <c r="A17" s="75">
        <v>9</v>
      </c>
      <c r="B17" s="54" t="s">
        <v>72</v>
      </c>
      <c r="C17" s="55">
        <v>44831</v>
      </c>
      <c r="D17" s="56">
        <v>12513000</v>
      </c>
      <c r="E17" s="67">
        <v>-0.8</v>
      </c>
      <c r="F17" s="57" t="s">
        <v>51</v>
      </c>
      <c r="G17" s="58" t="s">
        <v>61</v>
      </c>
      <c r="H17" s="62" t="s">
        <v>76</v>
      </c>
      <c r="I17" s="63" t="s">
        <v>74</v>
      </c>
    </row>
    <row r="18" spans="1:9" x14ac:dyDescent="0.25">
      <c r="A18" s="75">
        <v>10</v>
      </c>
      <c r="B18" s="54" t="s">
        <v>77</v>
      </c>
      <c r="C18" s="55">
        <v>45002</v>
      </c>
      <c r="D18" s="56">
        <v>12513000</v>
      </c>
      <c r="E18" s="67">
        <v>-0.9</v>
      </c>
      <c r="F18" s="57" t="s">
        <v>51</v>
      </c>
      <c r="G18" s="58" t="s">
        <v>61</v>
      </c>
      <c r="H18" s="62" t="s">
        <v>78</v>
      </c>
      <c r="I18" s="63" t="s">
        <v>79</v>
      </c>
    </row>
    <row r="19" spans="1:9" x14ac:dyDescent="0.25">
      <c r="A19" s="75" t="s">
        <v>80</v>
      </c>
      <c r="B19" s="54" t="s">
        <v>81</v>
      </c>
      <c r="C19" s="55">
        <v>45208</v>
      </c>
      <c r="D19" s="56">
        <v>1251300</v>
      </c>
      <c r="E19" s="67">
        <v>-0.6</v>
      </c>
      <c r="F19" s="57" t="s">
        <v>51</v>
      </c>
      <c r="G19" s="58" t="s">
        <v>61</v>
      </c>
      <c r="H19" s="62" t="s">
        <v>82</v>
      </c>
      <c r="I19" s="63" t="s">
        <v>83</v>
      </c>
    </row>
    <row r="20" spans="1:9" x14ac:dyDescent="0.25">
      <c r="A20" s="75" t="s">
        <v>84</v>
      </c>
      <c r="B20" s="54" t="s">
        <v>85</v>
      </c>
      <c r="C20" s="55">
        <v>45278</v>
      </c>
      <c r="D20" s="56">
        <v>500520</v>
      </c>
      <c r="E20" s="67">
        <v>-0.8</v>
      </c>
      <c r="F20" s="57" t="s">
        <v>51</v>
      </c>
      <c r="G20" s="58" t="s">
        <v>61</v>
      </c>
      <c r="H20" s="62" t="s">
        <v>86</v>
      </c>
      <c r="I20" s="63" t="s">
        <v>87</v>
      </c>
    </row>
    <row r="21" spans="1:9" s="39" customFormat="1" x14ac:dyDescent="0.25">
      <c r="A21" s="76" t="s">
        <v>89</v>
      </c>
      <c r="B21" s="68" t="s">
        <v>90</v>
      </c>
      <c r="C21" s="69">
        <v>45588</v>
      </c>
      <c r="D21" s="70">
        <f>D20*0.2</f>
        <v>100104</v>
      </c>
      <c r="E21" s="71">
        <v>-0.3</v>
      </c>
      <c r="F21" s="72" t="s">
        <v>51</v>
      </c>
      <c r="G21" s="73" t="s">
        <v>91</v>
      </c>
      <c r="H21" s="78" t="s">
        <v>92</v>
      </c>
      <c r="I21" s="77" t="s">
        <v>93</v>
      </c>
    </row>
    <row r="22" spans="1:9" s="39" customFormat="1" x14ac:dyDescent="0.25">
      <c r="A22" s="76" t="s">
        <v>94</v>
      </c>
      <c r="B22" s="68" t="s">
        <v>90</v>
      </c>
      <c r="C22" s="69">
        <v>45595</v>
      </c>
      <c r="D22" s="70">
        <f>D21</f>
        <v>100104</v>
      </c>
      <c r="E22" s="71">
        <v>-0.5</v>
      </c>
      <c r="F22" s="72" t="s">
        <v>51</v>
      </c>
      <c r="G22" s="73" t="s">
        <v>91</v>
      </c>
      <c r="H22" s="78" t="s">
        <v>95</v>
      </c>
      <c r="I22" s="77" t="s">
        <v>93</v>
      </c>
    </row>
    <row r="23" spans="1:9" s="39" customFormat="1" x14ac:dyDescent="0.25">
      <c r="A23" s="76" t="s">
        <v>96</v>
      </c>
      <c r="B23" s="68" t="s">
        <v>90</v>
      </c>
      <c r="C23" s="69">
        <v>45602</v>
      </c>
      <c r="D23" s="70">
        <f>D22</f>
        <v>100104</v>
      </c>
      <c r="E23" s="71">
        <v>-0.8</v>
      </c>
      <c r="F23" s="74" t="s">
        <v>51</v>
      </c>
      <c r="G23" s="73" t="s">
        <v>91</v>
      </c>
      <c r="H23" s="78" t="s">
        <v>99</v>
      </c>
      <c r="I23" s="77" t="s">
        <v>93</v>
      </c>
    </row>
    <row r="24" spans="1:9" s="39" customFormat="1" x14ac:dyDescent="0.25">
      <c r="A24" s="76" t="s">
        <v>97</v>
      </c>
      <c r="B24" s="68" t="s">
        <v>90</v>
      </c>
      <c r="C24" s="69">
        <v>45609</v>
      </c>
      <c r="D24" s="70">
        <f>D23</f>
        <v>100104</v>
      </c>
      <c r="E24" s="71">
        <v>-0.9</v>
      </c>
      <c r="F24" s="74" t="s">
        <v>51</v>
      </c>
      <c r="G24" s="73" t="s">
        <v>91</v>
      </c>
      <c r="H24" s="78" t="s">
        <v>100</v>
      </c>
      <c r="I24" s="77" t="s">
        <v>98</v>
      </c>
    </row>
    <row r="25" spans="1:9" ht="15.75" x14ac:dyDescent="0.25">
      <c r="A25" s="43"/>
      <c r="B25" s="35"/>
      <c r="C25" s="36"/>
      <c r="D25" s="37"/>
      <c r="E25" s="38"/>
      <c r="F25" s="37"/>
      <c r="G25" s="59"/>
      <c r="H25" s="64"/>
      <c r="I25" s="44"/>
    </row>
    <row r="26" spans="1:9" ht="15.75" x14ac:dyDescent="0.25">
      <c r="A26" s="43"/>
      <c r="B26" s="35"/>
      <c r="C26" s="36"/>
      <c r="D26" s="37"/>
      <c r="E26" s="38"/>
      <c r="F26" s="37"/>
      <c r="G26" s="59"/>
      <c r="H26" s="64"/>
      <c r="I26" s="44"/>
    </row>
    <row r="27" spans="1:9" s="39" customFormat="1" ht="15.75" x14ac:dyDescent="0.25">
      <c r="A27" s="45"/>
      <c r="B27" s="42"/>
      <c r="C27" s="42"/>
      <c r="D27" s="42"/>
      <c r="E27" s="42"/>
      <c r="F27" s="42"/>
      <c r="G27" s="60"/>
      <c r="H27" s="65"/>
      <c r="I27" s="46"/>
    </row>
    <row r="28" spans="1:9" s="39" customFormat="1" ht="16.5" thickBot="1" x14ac:dyDescent="0.3">
      <c r="A28" s="47"/>
      <c r="B28" s="48"/>
      <c r="C28" s="48"/>
      <c r="D28" s="48"/>
      <c r="E28" s="48"/>
      <c r="F28" s="48"/>
      <c r="G28" s="61"/>
      <c r="H28" s="66"/>
      <c r="I28" s="49"/>
    </row>
    <row r="29" spans="1:9" s="30" customFormat="1" ht="15.75" x14ac:dyDescent="0.25">
      <c r="A29" t="s">
        <v>88</v>
      </c>
      <c r="B29" s="40"/>
      <c r="C29" s="40"/>
      <c r="D29" s="40"/>
      <c r="E29" s="40"/>
      <c r="F29" s="40"/>
      <c r="G29" s="40"/>
      <c r="H29" s="41"/>
      <c r="I29" s="41"/>
    </row>
    <row r="30" spans="1:9" ht="66" customHeight="1" x14ac:dyDescent="0.25">
      <c r="A30" s="131" t="s">
        <v>19</v>
      </c>
      <c r="B30" s="131"/>
      <c r="C30" s="131"/>
      <c r="D30" s="131"/>
      <c r="E30" s="131"/>
      <c r="F30" s="131"/>
      <c r="G30" s="131"/>
      <c r="H30" s="131"/>
      <c r="I30" s="131"/>
    </row>
    <row r="31" spans="1:9" ht="33.75" customHeight="1" x14ac:dyDescent="0.25">
      <c r="A31" s="131" t="s">
        <v>45</v>
      </c>
      <c r="B31" s="131"/>
      <c r="C31" s="131"/>
      <c r="D31" s="131"/>
      <c r="E31" s="131"/>
      <c r="F31" s="131"/>
      <c r="G31" s="131"/>
      <c r="H31" s="131"/>
      <c r="I31" s="131"/>
    </row>
    <row r="32" spans="1:9" ht="48.75" customHeight="1" x14ac:dyDescent="0.25">
      <c r="A32" s="131" t="s">
        <v>44</v>
      </c>
      <c r="B32" s="131"/>
      <c r="C32" s="131"/>
      <c r="D32" s="131"/>
      <c r="E32" s="131"/>
      <c r="F32" s="131"/>
      <c r="G32" s="131"/>
      <c r="H32" s="131"/>
      <c r="I32" s="131"/>
    </row>
    <row r="33" spans="1:9" s="39" customFormat="1" ht="41.25" customHeight="1" x14ac:dyDescent="0.25">
      <c r="A33" s="131" t="s">
        <v>47</v>
      </c>
      <c r="B33" s="131"/>
      <c r="C33" s="131"/>
      <c r="D33" s="131"/>
      <c r="E33" s="131"/>
      <c r="F33" s="131"/>
      <c r="G33" s="131"/>
      <c r="H33" s="131"/>
      <c r="I33" s="131"/>
    </row>
    <row r="34" spans="1:9" s="39" customFormat="1" ht="15.75" x14ac:dyDescent="0.25">
      <c r="A34" s="34"/>
      <c r="B34" s="34"/>
      <c r="C34" s="34"/>
      <c r="D34" s="34"/>
    </row>
    <row r="35" spans="1:9" s="39" customFormat="1" ht="15.75" x14ac:dyDescent="0.25">
      <c r="A35" s="34"/>
      <c r="B35" s="34"/>
      <c r="C35" s="34"/>
      <c r="D35" s="34"/>
    </row>
    <row r="36" spans="1:9" s="39" customFormat="1" ht="16.5" customHeight="1" x14ac:dyDescent="0.25">
      <c r="A36" s="32"/>
      <c r="B36" s="32"/>
      <c r="C36" s="32"/>
      <c r="D36" s="32"/>
    </row>
    <row r="37" spans="1:9" ht="46.5" customHeight="1" x14ac:dyDescent="0.25">
      <c r="A37" s="135"/>
      <c r="B37" s="135"/>
      <c r="C37" s="135"/>
      <c r="D37" s="135"/>
      <c r="E37" s="25"/>
      <c r="F37" s="25"/>
      <c r="H37" s="25"/>
    </row>
    <row r="38" spans="1:9" x14ac:dyDescent="0.25">
      <c r="A38" s="1"/>
      <c r="B38" s="1"/>
      <c r="C38" s="24"/>
      <c r="D38" s="24"/>
      <c r="E38" s="24"/>
      <c r="F38" s="24"/>
      <c r="H38" s="24"/>
    </row>
    <row r="39" spans="1:9" x14ac:dyDescent="0.25">
      <c r="A39" s="129"/>
      <c r="B39" s="129"/>
      <c r="C39" s="129"/>
      <c r="D39" s="129"/>
    </row>
    <row r="40" spans="1:9" ht="15.75" x14ac:dyDescent="0.25">
      <c r="A40" s="130"/>
      <c r="B40" s="130"/>
      <c r="C40" s="130"/>
      <c r="D40" s="130"/>
    </row>
    <row r="41" spans="1:9" ht="15.75" x14ac:dyDescent="0.25">
      <c r="A41" s="130"/>
      <c r="B41" s="130"/>
      <c r="C41" s="130"/>
      <c r="D41" s="130"/>
    </row>
  </sheetData>
  <mergeCells count="19">
    <mergeCell ref="A7:G7"/>
    <mergeCell ref="A37:D37"/>
    <mergeCell ref="A30:I30"/>
    <mergeCell ref="H7:I7"/>
    <mergeCell ref="A1:G1"/>
    <mergeCell ref="A2:C2"/>
    <mergeCell ref="D2:G2"/>
    <mergeCell ref="A3:C3"/>
    <mergeCell ref="D3:G3"/>
    <mergeCell ref="A4:C4"/>
    <mergeCell ref="D4:G4"/>
    <mergeCell ref="A5:C5"/>
    <mergeCell ref="D5:G5"/>
    <mergeCell ref="A39:D39"/>
    <mergeCell ref="A40:D40"/>
    <mergeCell ref="A41:D41"/>
    <mergeCell ref="A31:I31"/>
    <mergeCell ref="A32:I32"/>
    <mergeCell ref="A33:I33"/>
  </mergeCells>
  <hyperlinks>
    <hyperlink ref="I19" r:id="rId1"/>
    <hyperlink ref="H19" r:id="rId2"/>
    <hyperlink ref="H20" r:id="rId3"/>
    <hyperlink ref="I20" r:id="rId4"/>
    <hyperlink ref="I9" r:id="rId5"/>
    <hyperlink ref="I10" r:id="rId6"/>
    <hyperlink ref="I11" r:id="rId7"/>
    <hyperlink ref="I12" r:id="rId8"/>
    <hyperlink ref="H9" r:id="rId9"/>
    <hyperlink ref="H10" r:id="rId10"/>
    <hyperlink ref="H11" r:id="rId11"/>
    <hyperlink ref="H12" r:id="rId12"/>
    <hyperlink ref="I13" r:id="rId13"/>
    <hyperlink ref="I14" r:id="rId14"/>
    <hyperlink ref="H13" r:id="rId15"/>
    <hyperlink ref="H14" r:id="rId16"/>
    <hyperlink ref="H15" r:id="rId17"/>
    <hyperlink ref="I15" r:id="rId18"/>
    <hyperlink ref="I16" r:id="rId19"/>
    <hyperlink ref="I17" r:id="rId20"/>
    <hyperlink ref="H16" r:id="rId21"/>
    <hyperlink ref="H17" r:id="rId22"/>
    <hyperlink ref="I18" r:id="rId23"/>
    <hyperlink ref="H18" r:id="rId24"/>
    <hyperlink ref="I23" r:id="rId25"/>
    <hyperlink ref="I24" r:id="rId26"/>
    <hyperlink ref="H22" r:id="rId27"/>
    <hyperlink ref="H23" r:id="rId28"/>
    <hyperlink ref="H24" r:id="rId2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0" sqref="A10"/>
    </sheetView>
  </sheetViews>
  <sheetFormatPr defaultRowHeight="15" customHeight="1" x14ac:dyDescent="0.25"/>
  <cols>
    <col min="1" max="1" width="68.140625" customWidth="1"/>
  </cols>
  <sheetData>
    <row r="1" spans="1:1" ht="15" customHeight="1" x14ac:dyDescent="0.25">
      <c r="A1" t="s">
        <v>34</v>
      </c>
    </row>
    <row r="2" spans="1:1" ht="15" customHeight="1" x14ac:dyDescent="0.25">
      <c r="A2" t="s">
        <v>35</v>
      </c>
    </row>
    <row r="3" spans="1:1" ht="15" customHeight="1" x14ac:dyDescent="0.25">
      <c r="A3" t="s">
        <v>36</v>
      </c>
    </row>
    <row r="4" spans="1:1" ht="15" customHeight="1" x14ac:dyDescent="0.25">
      <c r="A4" t="s">
        <v>39</v>
      </c>
    </row>
    <row r="5" spans="1:1" ht="15" customHeight="1" x14ac:dyDescent="0.25">
      <c r="A5" t="s">
        <v>40</v>
      </c>
    </row>
    <row r="6" spans="1:1" ht="15" customHeight="1" x14ac:dyDescent="0.25">
      <c r="A6" t="s">
        <v>37</v>
      </c>
    </row>
    <row r="7" spans="1:1" ht="15" customHeight="1" x14ac:dyDescent="0.25">
      <c r="A7"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ВПА та ППА</vt:lpstr>
      <vt:lpstr>журнал торгів</vt:lpstr>
      <vt:lpstr>Аркуш1</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Алісова Анна Станіславівна</cp:lastModifiedBy>
  <cp:lastPrinted>2019-06-27T06:53:27Z</cp:lastPrinted>
  <dcterms:created xsi:type="dcterms:W3CDTF">2016-08-08T10:54:49Z</dcterms:created>
  <dcterms:modified xsi:type="dcterms:W3CDTF">2024-11-14T07:51:17Z</dcterms:modified>
</cp:coreProperties>
</file>